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330" windowWidth="20370" windowHeight="12090"/>
  </bookViews>
  <sheets>
    <sheet name="za povjerenstvo" sheetId="2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H335" i="2" l="1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1" i="2"/>
  <c r="H190" i="2"/>
  <c r="H189" i="2"/>
  <c r="H188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6" i="2"/>
  <c r="H55" i="2"/>
  <c r="H54" i="2"/>
  <c r="H53" i="2"/>
  <c r="H52" i="2"/>
  <c r="H51" i="2"/>
  <c r="H50" i="2"/>
  <c r="H49" i="2"/>
  <c r="H48" i="2"/>
  <c r="H47" i="2"/>
  <c r="H43" i="2"/>
  <c r="H42" i="2"/>
  <c r="H41" i="2"/>
  <c r="H40" i="2"/>
  <c r="H39" i="2"/>
  <c r="H38" i="2"/>
  <c r="H37" i="2"/>
  <c r="H36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<sst xmlns="http://schemas.openxmlformats.org/spreadsheetml/2006/main" count="1581" uniqueCount="665">
  <si>
    <t>R.b.</t>
  </si>
  <si>
    <t>KULTURA</t>
  </si>
  <si>
    <t>IZVOR PODATAKA</t>
  </si>
  <si>
    <t>ŽITARICE</t>
  </si>
  <si>
    <t>1.</t>
  </si>
  <si>
    <t>Ječam Pivarski</t>
  </si>
  <si>
    <t>t</t>
  </si>
  <si>
    <t xml:space="preserve">TISUP </t>
  </si>
  <si>
    <t>MAKRONI D.O.O.</t>
  </si>
  <si>
    <t>2.</t>
  </si>
  <si>
    <t>Ječam stočni</t>
  </si>
  <si>
    <t>PIK VINKOVCI</t>
  </si>
  <si>
    <t>3.</t>
  </si>
  <si>
    <t>Kukuruz kokićar</t>
  </si>
  <si>
    <t>4.</t>
  </si>
  <si>
    <t>Kukuruz merkantilni</t>
  </si>
  <si>
    <t>5.</t>
  </si>
  <si>
    <t>Kukuruz šećerac</t>
  </si>
  <si>
    <t>6.</t>
  </si>
  <si>
    <t>Pšenica merkantilna</t>
  </si>
  <si>
    <t>7.</t>
  </si>
  <si>
    <t>Raž</t>
  </si>
  <si>
    <t>8.</t>
  </si>
  <si>
    <t>Tritikale</t>
  </si>
  <si>
    <t>9.</t>
  </si>
  <si>
    <t>Zob</t>
  </si>
  <si>
    <t>10.</t>
  </si>
  <si>
    <t>Ostale žitarice</t>
  </si>
  <si>
    <t>SJEMENSKA ROBA</t>
  </si>
  <si>
    <t>11.</t>
  </si>
  <si>
    <t>Djetelina sjemenska</t>
  </si>
  <si>
    <t>POLJ. INSTITUT OSIJEK</t>
  </si>
  <si>
    <t>12.</t>
  </si>
  <si>
    <t>Ječam sjemenski</t>
  </si>
  <si>
    <t>13.</t>
  </si>
  <si>
    <t>Krumpir sjemenski</t>
  </si>
  <si>
    <t>14.</t>
  </si>
  <si>
    <t>Kukuruz sjemenski</t>
  </si>
  <si>
    <t>15.</t>
  </si>
  <si>
    <t>Lucerna sjemenska</t>
  </si>
  <si>
    <t>16.</t>
  </si>
  <si>
    <t>Povrće sjeme</t>
  </si>
  <si>
    <t>17.</t>
  </si>
  <si>
    <t>Pšenica sjemenska</t>
  </si>
  <si>
    <t>18.</t>
  </si>
  <si>
    <t>Raž sjemenska</t>
  </si>
  <si>
    <t>19.</t>
  </si>
  <si>
    <t>Soja sjemenska</t>
  </si>
  <si>
    <t>20.</t>
  </si>
  <si>
    <t>Suncokret sjeme</t>
  </si>
  <si>
    <t>21.</t>
  </si>
  <si>
    <t>Šećerna repa sjemenska</t>
  </si>
  <si>
    <t>22.</t>
  </si>
  <si>
    <t xml:space="preserve">Trave sjeme </t>
  </si>
  <si>
    <t>23.</t>
  </si>
  <si>
    <t xml:space="preserve">Tritikale sjeme </t>
  </si>
  <si>
    <t>24.</t>
  </si>
  <si>
    <t>Uljana repica sjeme</t>
  </si>
  <si>
    <t>25.</t>
  </si>
  <si>
    <t>Zob sjemenska</t>
  </si>
  <si>
    <t>INDUSTRIJSKO BILJE</t>
  </si>
  <si>
    <t>26.</t>
  </si>
  <si>
    <t>Duhan – neižiljeni</t>
  </si>
  <si>
    <t>27.</t>
  </si>
  <si>
    <t>Hmelj (suhe šišarke)</t>
  </si>
  <si>
    <t>UDRUGA PROIZVOĐAČA</t>
  </si>
  <si>
    <t>28.</t>
  </si>
  <si>
    <t>Konoplja(merkantilno sjeme)</t>
  </si>
  <si>
    <t>CIJENA OD PROIZVOĐAČA</t>
  </si>
  <si>
    <t>29.</t>
  </si>
  <si>
    <t>Soja</t>
  </si>
  <si>
    <t>30.</t>
  </si>
  <si>
    <t>Suncokret</t>
  </si>
  <si>
    <t>31.</t>
  </si>
  <si>
    <t>Šećerna repa</t>
  </si>
  <si>
    <t>ŠEĆERANE</t>
  </si>
  <si>
    <t>32.</t>
  </si>
  <si>
    <t>Uljana repica</t>
  </si>
  <si>
    <t>33.</t>
  </si>
  <si>
    <t>Ostalo industrijsko bilje</t>
  </si>
  <si>
    <t>KRMNO BILJE</t>
  </si>
  <si>
    <t>34.</t>
  </si>
  <si>
    <t>Djetelina i mješavina – sijeno</t>
  </si>
  <si>
    <t>35.</t>
  </si>
  <si>
    <t>Kukuruz – zelena masa</t>
  </si>
  <si>
    <t>36.</t>
  </si>
  <si>
    <t>Livade – prirod sijena</t>
  </si>
  <si>
    <t>37.</t>
  </si>
  <si>
    <t>Lucerna – sijeno</t>
  </si>
  <si>
    <t>38.</t>
  </si>
  <si>
    <t>Mješavina mahunarki s travama i žitaricama – sijeno</t>
  </si>
  <si>
    <t>39.</t>
  </si>
  <si>
    <t>Pašnjaci – prirod sijena</t>
  </si>
  <si>
    <t>40.</t>
  </si>
  <si>
    <t>Stočni kelj</t>
  </si>
  <si>
    <t>NE PROIZVODI SE VIŠE</t>
  </si>
  <si>
    <t>41.</t>
  </si>
  <si>
    <t>Stočna repa</t>
  </si>
  <si>
    <t>42.</t>
  </si>
  <si>
    <t>Trave i mješavine trava</t>
  </si>
  <si>
    <t>43.</t>
  </si>
  <si>
    <t>Ostalo krmivo</t>
  </si>
  <si>
    <t>POVRĆE</t>
  </si>
  <si>
    <t>44.</t>
  </si>
  <si>
    <t>Bijela repa</t>
  </si>
  <si>
    <t>PREHRANA VARAŽDIN</t>
  </si>
  <si>
    <t>45.</t>
  </si>
  <si>
    <t>Buče (bundeve, tikve) – međuusjev</t>
  </si>
  <si>
    <t>AGROFRUCTUS</t>
  </si>
  <si>
    <t>46.</t>
  </si>
  <si>
    <t>Celer</t>
  </si>
  <si>
    <t>47.</t>
  </si>
  <si>
    <t>Cikla</t>
  </si>
  <si>
    <t>48.</t>
  </si>
  <si>
    <t>Cikorija</t>
  </si>
  <si>
    <t>49.</t>
  </si>
  <si>
    <t>Crveni luk i luk kozjak</t>
  </si>
  <si>
    <t>TISUP VPC</t>
  </si>
  <si>
    <t>50.</t>
  </si>
  <si>
    <t>Crveni radić</t>
  </si>
  <si>
    <t>51.</t>
  </si>
  <si>
    <t>Cvjetača</t>
  </si>
  <si>
    <t>52.</t>
  </si>
  <si>
    <t>Češnjak (bijeli luk)</t>
  </si>
  <si>
    <t>AGROPUŠKARIĆ POLJOPRIVREDNI OBRT</t>
  </si>
  <si>
    <t>53.</t>
  </si>
  <si>
    <t>Feferon</t>
  </si>
  <si>
    <t>PODRAVKA</t>
  </si>
  <si>
    <t>54.</t>
  </si>
  <si>
    <t>Grah – suho zrno</t>
  </si>
  <si>
    <t>55.</t>
  </si>
  <si>
    <t>Grah – svježe zrno ili mahune</t>
  </si>
  <si>
    <t>DZS</t>
  </si>
  <si>
    <t>56.</t>
  </si>
  <si>
    <t>Grašak – suho zrno</t>
  </si>
  <si>
    <t>57.</t>
  </si>
  <si>
    <t>Grašak stočni – suho zrno</t>
  </si>
  <si>
    <t>58.</t>
  </si>
  <si>
    <t>Grašak – svježe zrno ili mahune</t>
  </si>
  <si>
    <t>59.</t>
  </si>
  <si>
    <t>Kelj</t>
  </si>
  <si>
    <t>60.</t>
  </si>
  <si>
    <t xml:space="preserve">Kornišoni ( krastavci za preradu) </t>
  </si>
  <si>
    <t>61.</t>
  </si>
  <si>
    <t>Krastavci</t>
  </si>
  <si>
    <t>62.</t>
  </si>
  <si>
    <t>Krumpir – rani</t>
  </si>
  <si>
    <t>BIOS D.O.O.</t>
  </si>
  <si>
    <t>63.</t>
  </si>
  <si>
    <t>Krumpir – kasni</t>
  </si>
  <si>
    <t>64.</t>
  </si>
  <si>
    <t>Krumpir- batat</t>
  </si>
  <si>
    <t>ŠULOG D.O.O.</t>
  </si>
  <si>
    <t>65.</t>
  </si>
  <si>
    <t>Kultivirane gljive</t>
  </si>
  <si>
    <t>66.</t>
  </si>
  <si>
    <t xml:space="preserve">Kupus </t>
  </si>
  <si>
    <t>67.</t>
  </si>
  <si>
    <t>Matovilac i rikula</t>
  </si>
  <si>
    <t>68.</t>
  </si>
  <si>
    <t>Mrkva</t>
  </si>
  <si>
    <t>69.</t>
  </si>
  <si>
    <t>Paprika</t>
  </si>
  <si>
    <t>70.</t>
  </si>
  <si>
    <t>Paprika za preradu</t>
  </si>
  <si>
    <t>71.</t>
  </si>
  <si>
    <t>Patliđan</t>
  </si>
  <si>
    <t>72.</t>
  </si>
  <si>
    <t>Poriluk i ostale vrste luka</t>
  </si>
  <si>
    <t>73.</t>
  </si>
  <si>
    <t>Rajčica</t>
  </si>
  <si>
    <t>74.</t>
  </si>
  <si>
    <t xml:space="preserve">Rajčica za preradu </t>
  </si>
  <si>
    <t>75.</t>
  </si>
  <si>
    <t>Salata i endivija</t>
  </si>
  <si>
    <t>76.</t>
  </si>
  <si>
    <t>Šparoge</t>
  </si>
  <si>
    <t>ZADRUGA VINKOVAČKA ŠPAROGA</t>
  </si>
  <si>
    <t>77.</t>
  </si>
  <si>
    <t>Tikve uljarice (mokre koštice)</t>
  </si>
  <si>
    <t>GRBIĆ D.O.O.</t>
  </si>
  <si>
    <t>78.</t>
  </si>
  <si>
    <t>Ostalo kupusno povrće(koraba,brokula i sl.)</t>
  </si>
  <si>
    <t>79.</t>
  </si>
  <si>
    <t xml:space="preserve">Ostalo povrće (špinat,blitva,peršin,pastrnjak i dr.) </t>
  </si>
  <si>
    <t>VOĆE</t>
  </si>
  <si>
    <t>80.</t>
  </si>
  <si>
    <t>Bademi u ljusci</t>
  </si>
  <si>
    <t>kg</t>
  </si>
  <si>
    <t>PZ MARINA</t>
  </si>
  <si>
    <t>81.</t>
  </si>
  <si>
    <t>Breskve i nektarine</t>
  </si>
  <si>
    <t>82.</t>
  </si>
  <si>
    <t xml:space="preserve">Dinje </t>
  </si>
  <si>
    <t>83.</t>
  </si>
  <si>
    <t>Dunje</t>
  </si>
  <si>
    <t>84.</t>
  </si>
  <si>
    <t>Grejp</t>
  </si>
  <si>
    <t>NERETVANSKA UDRUGA VOĆARA</t>
  </si>
  <si>
    <t>85.</t>
  </si>
  <si>
    <t>Grožđe – stolno</t>
  </si>
  <si>
    <t>86.</t>
  </si>
  <si>
    <t>Grožđe – vinsko</t>
  </si>
  <si>
    <t>KUTJEVO DD</t>
  </si>
  <si>
    <t>87.</t>
  </si>
  <si>
    <t>Jabuke</t>
  </si>
  <si>
    <t>88.</t>
  </si>
  <si>
    <t>Jabuke za preradu</t>
  </si>
  <si>
    <t>89.</t>
  </si>
  <si>
    <t>Jagode</t>
  </si>
  <si>
    <t>90.</t>
  </si>
  <si>
    <t xml:space="preserve"> Kiwi</t>
  </si>
  <si>
    <t>91.</t>
  </si>
  <si>
    <t>Kruška</t>
  </si>
  <si>
    <t>92.</t>
  </si>
  <si>
    <t>Kruške za preradu</t>
  </si>
  <si>
    <t>93.</t>
  </si>
  <si>
    <t>Kupina</t>
  </si>
  <si>
    <t>94.</t>
  </si>
  <si>
    <t>Limun</t>
  </si>
  <si>
    <t>95.</t>
  </si>
  <si>
    <t>Lubenica</t>
  </si>
  <si>
    <t>96.</t>
  </si>
  <si>
    <t>Lješnjaci u ljusci</t>
  </si>
  <si>
    <t>OBITELJSKO GOSPODARSTVO MOULIS</t>
  </si>
  <si>
    <t>97.</t>
  </si>
  <si>
    <t>Maline</t>
  </si>
  <si>
    <t>FRAGARIA</t>
  </si>
  <si>
    <t>98.</t>
  </si>
  <si>
    <t>Mandarine</t>
  </si>
  <si>
    <t>99.</t>
  </si>
  <si>
    <t>Marelice</t>
  </si>
  <si>
    <t>100.</t>
  </si>
  <si>
    <t xml:space="preserve">Masline </t>
  </si>
  <si>
    <t>POLJ. ZADRUGA MASLINA I VINO</t>
  </si>
  <si>
    <t>101.</t>
  </si>
  <si>
    <t>Masline stolne</t>
  </si>
  <si>
    <t>102.</t>
  </si>
  <si>
    <t>Naranče</t>
  </si>
  <si>
    <t>103.</t>
  </si>
  <si>
    <t>Orasi u ljusci</t>
  </si>
  <si>
    <t>104.</t>
  </si>
  <si>
    <t>Ribizl</t>
  </si>
  <si>
    <t>105.</t>
  </si>
  <si>
    <t>Smokve</t>
  </si>
  <si>
    <t>106.</t>
  </si>
  <si>
    <t>Šipak (nar)</t>
  </si>
  <si>
    <t>107.</t>
  </si>
  <si>
    <t>Šljive</t>
  </si>
  <si>
    <t>108.</t>
  </si>
  <si>
    <t>Šljive za preradu</t>
  </si>
  <si>
    <t>109.</t>
  </si>
  <si>
    <t>Trešnje</t>
  </si>
  <si>
    <t>110.</t>
  </si>
  <si>
    <t>Višnje</t>
  </si>
  <si>
    <t>MARINADA D.O.O.</t>
  </si>
  <si>
    <t>111.</t>
  </si>
  <si>
    <t>Ostalo voće</t>
  </si>
  <si>
    <t>112.</t>
  </si>
  <si>
    <t>Ostalo jagodasto voće (aronija, dud, borovnica, brusnica, ogrozd, goji ..)</t>
  </si>
  <si>
    <t>Ekološka proizvodnja *</t>
  </si>
  <si>
    <t>Proizvodnja u plastenicima **</t>
  </si>
  <si>
    <t>VOĆNE SADNICE</t>
  </si>
  <si>
    <t>113.</t>
  </si>
  <si>
    <t>Aronija</t>
  </si>
  <si>
    <t>kom</t>
  </si>
  <si>
    <t>VOĆARSKI CENTAR IVKOVIĆ</t>
  </si>
  <si>
    <t>114.</t>
  </si>
  <si>
    <t>Badem</t>
  </si>
  <si>
    <t>DOMINANT D.O.O. RASADNIK</t>
  </si>
  <si>
    <t>115.</t>
  </si>
  <si>
    <t>Borovnica</t>
  </si>
  <si>
    <t>116.</t>
  </si>
  <si>
    <t>Breskva</t>
  </si>
  <si>
    <t>117.</t>
  </si>
  <si>
    <t>Dunja</t>
  </si>
  <si>
    <t>118.</t>
  </si>
  <si>
    <t>119.</t>
  </si>
  <si>
    <t xml:space="preserve">Jabuka </t>
  </si>
  <si>
    <t>120.</t>
  </si>
  <si>
    <t>Jagoda</t>
  </si>
  <si>
    <t>RASADNIK LONGO</t>
  </si>
  <si>
    <t>121.</t>
  </si>
  <si>
    <t>Pitomi kesten</t>
  </si>
  <si>
    <t>122.</t>
  </si>
  <si>
    <t>Kiwi</t>
  </si>
  <si>
    <t>123.</t>
  </si>
  <si>
    <t>124.</t>
  </si>
  <si>
    <t>125.</t>
  </si>
  <si>
    <t>126.</t>
  </si>
  <si>
    <t>Lozni cijep - stolne</t>
  </si>
  <si>
    <t>RASADNIK ŽIŽEK</t>
  </si>
  <si>
    <t>127.</t>
  </si>
  <si>
    <t>Lozni cijep - vinske</t>
  </si>
  <si>
    <t>128.</t>
  </si>
  <si>
    <t>Lješnjak</t>
  </si>
  <si>
    <t>129.</t>
  </si>
  <si>
    <t>Malina</t>
  </si>
  <si>
    <t>130.</t>
  </si>
  <si>
    <t>Mandarina</t>
  </si>
  <si>
    <t>131.</t>
  </si>
  <si>
    <t xml:space="preserve">Marelica </t>
  </si>
  <si>
    <t>132.</t>
  </si>
  <si>
    <t>Maslina</t>
  </si>
  <si>
    <t>133.</t>
  </si>
  <si>
    <t>Naranča</t>
  </si>
  <si>
    <t>134.</t>
  </si>
  <si>
    <t>Nektarina</t>
  </si>
  <si>
    <t>135.</t>
  </si>
  <si>
    <t>Orah</t>
  </si>
  <si>
    <t>136.</t>
  </si>
  <si>
    <t>Ribiz</t>
  </si>
  <si>
    <t>137.</t>
  </si>
  <si>
    <t>138.</t>
  </si>
  <si>
    <t>Šipak (Nar)</t>
  </si>
  <si>
    <t>139.</t>
  </si>
  <si>
    <t>Šljiva</t>
  </si>
  <si>
    <t>140.</t>
  </si>
  <si>
    <t>Trešnja</t>
  </si>
  <si>
    <t>141.</t>
  </si>
  <si>
    <t>Višnja</t>
  </si>
  <si>
    <t>142.</t>
  </si>
  <si>
    <t>Ostale voćne sadnice</t>
  </si>
  <si>
    <t xml:space="preserve">Napomena: Kod oštećenja dugogodišnjih nasada uzima se cijena voćne sadnice </t>
  </si>
  <si>
    <t>ŠUME</t>
  </si>
  <si>
    <t>143.</t>
  </si>
  <si>
    <t>Bor</t>
  </si>
  <si>
    <t>Cjenik šumskih sadnica i klijanaca srpanj 2014. -važeći cjenik HŠ d.o.o.*</t>
  </si>
  <si>
    <t>144.</t>
  </si>
  <si>
    <t>Bukva</t>
  </si>
  <si>
    <t>145.</t>
  </si>
  <si>
    <t>Grab</t>
  </si>
  <si>
    <t>146.</t>
  </si>
  <si>
    <t>Hrast</t>
  </si>
  <si>
    <t>147.</t>
  </si>
  <si>
    <t>Smreka i jela</t>
  </si>
  <si>
    <t>148.</t>
  </si>
  <si>
    <t>Topola</t>
  </si>
  <si>
    <t>149.</t>
  </si>
  <si>
    <t>Ostale četinjače</t>
  </si>
  <si>
    <t>150.</t>
  </si>
  <si>
    <t>Ostale listače</t>
  </si>
  <si>
    <t>151.</t>
  </si>
  <si>
    <t>Ogrijevno drvo listača,četinjača</t>
  </si>
  <si>
    <t>m3</t>
  </si>
  <si>
    <t>152.</t>
  </si>
  <si>
    <t>Prostorno drvo četinjača</t>
  </si>
  <si>
    <t>153.</t>
  </si>
  <si>
    <t>Prostorno drvo listača</t>
  </si>
  <si>
    <t>154.</t>
  </si>
  <si>
    <t>Trupci četinjača</t>
  </si>
  <si>
    <t>155.</t>
  </si>
  <si>
    <t>Trupci listača</t>
  </si>
  <si>
    <t>OSTALO</t>
  </si>
  <si>
    <t>156.</t>
  </si>
  <si>
    <t>Ljekovito i aromatično bilje (lavanda, kamilica, komorač..)</t>
  </si>
  <si>
    <t>AGRISTAR D.O.O. VIŠNJEVAC</t>
  </si>
  <si>
    <t>157.</t>
  </si>
  <si>
    <t>Presadnice cvijeća</t>
  </si>
  <si>
    <t>RASADNIK LONGO ISTRA</t>
  </si>
  <si>
    <t>158.</t>
  </si>
  <si>
    <t>Presadnice povrća</t>
  </si>
  <si>
    <t>159.</t>
  </si>
  <si>
    <t>Presadnice začinskog bilja</t>
  </si>
  <si>
    <t>STOČARSTVO</t>
  </si>
  <si>
    <t>160.</t>
  </si>
  <si>
    <t>Bik za rasplod</t>
  </si>
  <si>
    <t>HPA</t>
  </si>
  <si>
    <t>161.</t>
  </si>
  <si>
    <t>162.</t>
  </si>
  <si>
    <t>Guske</t>
  </si>
  <si>
    <t>163.</t>
  </si>
  <si>
    <t>Janjad za klanje</t>
  </si>
  <si>
    <t>164.</t>
  </si>
  <si>
    <t>165.</t>
  </si>
  <si>
    <t>166.</t>
  </si>
  <si>
    <t>Junice (steone)</t>
  </si>
  <si>
    <t>167.</t>
  </si>
  <si>
    <t>Kobila,omica/omac pastuh</t>
  </si>
  <si>
    <t>168.</t>
  </si>
  <si>
    <t>Kokoši i pijevci</t>
  </si>
  <si>
    <t>169.</t>
  </si>
  <si>
    <t>Kokoši nesilice</t>
  </si>
  <si>
    <t>170.</t>
  </si>
  <si>
    <t>Konj</t>
  </si>
  <si>
    <t>171.</t>
  </si>
  <si>
    <t>Koze (jarica/jarac) za klanje</t>
  </si>
  <si>
    <t>172.</t>
  </si>
  <si>
    <t>Koze (jarica/jarac) za rasplod</t>
  </si>
  <si>
    <t>173.</t>
  </si>
  <si>
    <t>Krava za klanje</t>
  </si>
  <si>
    <t>174.</t>
  </si>
  <si>
    <t>Krava za rasplod</t>
  </si>
  <si>
    <t>175.</t>
  </si>
  <si>
    <t>Krmače za klanje</t>
  </si>
  <si>
    <t>176.</t>
  </si>
  <si>
    <t>Kunići</t>
  </si>
  <si>
    <t>177.</t>
  </si>
  <si>
    <t>Magare ždrebčić/ždrebica</t>
  </si>
  <si>
    <t>178.</t>
  </si>
  <si>
    <t>Magarac pastuh/magarica</t>
  </si>
  <si>
    <t>179.</t>
  </si>
  <si>
    <t>Nazimica za rasplod</t>
  </si>
  <si>
    <t>180.</t>
  </si>
  <si>
    <t>Nerastovi</t>
  </si>
  <si>
    <t>181.</t>
  </si>
  <si>
    <t>Odojci</t>
  </si>
  <si>
    <t>182.</t>
  </si>
  <si>
    <t>Ovce (ovce i ovnovi) za klanje</t>
  </si>
  <si>
    <t>183.</t>
  </si>
  <si>
    <t>Ovce (ovce i ovnovi) za rasplod</t>
  </si>
  <si>
    <t>184.</t>
  </si>
  <si>
    <t>Patke</t>
  </si>
  <si>
    <t>185.</t>
  </si>
  <si>
    <t>Pčele-zajednica</t>
  </si>
  <si>
    <t>PČELARSKI SAVEZ</t>
  </si>
  <si>
    <t>186.</t>
  </si>
  <si>
    <t>Pilenka</t>
  </si>
  <si>
    <t>187.</t>
  </si>
  <si>
    <t>Pilići-tovljeni-brojleri</t>
  </si>
  <si>
    <t>188.</t>
  </si>
  <si>
    <t>Purani</t>
  </si>
  <si>
    <t>189.</t>
  </si>
  <si>
    <t>Puževi</t>
  </si>
  <si>
    <t>ISTRA OTKUP PUŽEVA</t>
  </si>
  <si>
    <t>190.</t>
  </si>
  <si>
    <t>Rasplodni guščić</t>
  </si>
  <si>
    <t>191.</t>
  </si>
  <si>
    <t>Rasplodni pačić</t>
  </si>
  <si>
    <t>192.</t>
  </si>
  <si>
    <t>Rasplodni purić</t>
  </si>
  <si>
    <t>193.</t>
  </si>
  <si>
    <t xml:space="preserve">Svinje </t>
  </si>
  <si>
    <t>194.</t>
  </si>
  <si>
    <t>Šilježica/ovnić, jarić do 1 godine za rasplod</t>
  </si>
  <si>
    <t>195.</t>
  </si>
  <si>
    <t>Telad</t>
  </si>
  <si>
    <t>196.</t>
  </si>
  <si>
    <t>Ždrijebe</t>
  </si>
  <si>
    <t>RIBE</t>
  </si>
  <si>
    <t>197.</t>
  </si>
  <si>
    <r>
      <t xml:space="preserve">Amur </t>
    </r>
    <r>
      <rPr>
        <i/>
        <sz val="10"/>
        <rFont val="Arial Narrow"/>
        <family val="2"/>
        <charset val="238"/>
      </rPr>
      <t>dvogodišnjak</t>
    </r>
  </si>
  <si>
    <t>PP ORAHOVICA</t>
  </si>
  <si>
    <t>198.</t>
  </si>
  <si>
    <r>
      <t xml:space="preserve">Amur </t>
    </r>
    <r>
      <rPr>
        <i/>
        <sz val="10"/>
        <rFont val="Arial Narrow"/>
        <family val="2"/>
        <charset val="238"/>
      </rPr>
      <t>jednogodišnjak</t>
    </r>
  </si>
  <si>
    <t>199.</t>
  </si>
  <si>
    <r>
      <t xml:space="preserve">Amur </t>
    </r>
    <r>
      <rPr>
        <i/>
        <sz val="10"/>
        <rFont val="Arial Narrow"/>
        <family val="2"/>
        <charset val="238"/>
      </rPr>
      <t xml:space="preserve">konzumni </t>
    </r>
  </si>
  <si>
    <t>200.</t>
  </si>
  <si>
    <r>
      <t>Amur</t>
    </r>
    <r>
      <rPr>
        <i/>
        <sz val="10"/>
        <rFont val="Arial Narrow"/>
        <family val="2"/>
        <charset val="238"/>
      </rPr>
      <t xml:space="preserve"> matica</t>
    </r>
  </si>
  <si>
    <t>201.</t>
  </si>
  <si>
    <r>
      <t xml:space="preserve">Amur </t>
    </r>
    <r>
      <rPr>
        <i/>
        <sz val="10"/>
        <rFont val="Arial Narrow"/>
        <family val="2"/>
        <charset val="238"/>
      </rPr>
      <t>mlađ</t>
    </r>
  </si>
  <si>
    <t>202.</t>
  </si>
  <si>
    <r>
      <t xml:space="preserve">Babuška - </t>
    </r>
    <r>
      <rPr>
        <i/>
        <sz val="10"/>
        <rFont val="Arial Narrow"/>
        <family val="2"/>
        <charset val="238"/>
      </rPr>
      <t>keder</t>
    </r>
  </si>
  <si>
    <t>203.</t>
  </si>
  <si>
    <r>
      <t xml:space="preserve">Babuška </t>
    </r>
    <r>
      <rPr>
        <i/>
        <sz val="10"/>
        <rFont val="Arial Narrow"/>
        <family val="2"/>
        <charset val="238"/>
      </rPr>
      <t>keder kg</t>
    </r>
  </si>
  <si>
    <t>204.</t>
  </si>
  <si>
    <r>
      <t>Babuška</t>
    </r>
    <r>
      <rPr>
        <i/>
        <sz val="10"/>
        <rFont val="Arial Narrow"/>
        <family val="2"/>
        <charset val="238"/>
      </rPr>
      <t xml:space="preserve"> konzumna</t>
    </r>
  </si>
  <si>
    <t>205.</t>
  </si>
  <si>
    <r>
      <t xml:space="preserve">Bodorka </t>
    </r>
    <r>
      <rPr>
        <i/>
        <sz val="10"/>
        <rFont val="Arial Narrow"/>
        <family val="2"/>
        <charset val="238"/>
      </rPr>
      <t>jednogodišnja</t>
    </r>
  </si>
  <si>
    <t>206.</t>
  </si>
  <si>
    <r>
      <t>Bolen (bajin, bucov)</t>
    </r>
    <r>
      <rPr>
        <i/>
        <sz val="10"/>
        <rFont val="Arial Narrow"/>
        <family val="2"/>
        <charset val="238"/>
      </rPr>
      <t xml:space="preserve"> matica</t>
    </r>
  </si>
  <si>
    <t>207.</t>
  </si>
  <si>
    <t xml:space="preserve">Crvenperka </t>
  </si>
  <si>
    <t>208.</t>
  </si>
  <si>
    <r>
      <t xml:space="preserve">Crvenperka </t>
    </r>
    <r>
      <rPr>
        <i/>
        <sz val="10"/>
        <rFont val="Arial Narrow"/>
        <family val="2"/>
        <charset val="238"/>
      </rPr>
      <t>dvogodišnja</t>
    </r>
  </si>
  <si>
    <t>209.</t>
  </si>
  <si>
    <r>
      <t xml:space="preserve">Crvenperka </t>
    </r>
    <r>
      <rPr>
        <i/>
        <sz val="10"/>
        <rFont val="Arial Narrow"/>
        <family val="2"/>
        <charset val="238"/>
      </rPr>
      <t xml:space="preserve"> jednogodišnja</t>
    </r>
  </si>
  <si>
    <t>210.</t>
  </si>
  <si>
    <r>
      <t xml:space="preserve">Crvenperka </t>
    </r>
    <r>
      <rPr>
        <i/>
        <sz val="10"/>
        <rFont val="Arial Narrow"/>
        <family val="2"/>
        <charset val="238"/>
      </rPr>
      <t>matica</t>
    </r>
  </si>
  <si>
    <t>211.</t>
  </si>
  <si>
    <r>
      <t xml:space="preserve">Cvergl </t>
    </r>
    <r>
      <rPr>
        <i/>
        <sz val="10"/>
        <rFont val="Arial Narrow"/>
        <family val="2"/>
        <charset val="238"/>
      </rPr>
      <t>dvogodišnji</t>
    </r>
  </si>
  <si>
    <t>212.</t>
  </si>
  <si>
    <t>Cvergl/somić</t>
  </si>
  <si>
    <t>213.</t>
  </si>
  <si>
    <r>
      <t xml:space="preserve">Cvergl </t>
    </r>
    <r>
      <rPr>
        <i/>
        <sz val="10"/>
        <rFont val="Arial Narrow"/>
        <family val="2"/>
        <charset val="238"/>
      </rPr>
      <t>konzumni</t>
    </r>
  </si>
  <si>
    <t>214.</t>
  </si>
  <si>
    <r>
      <t xml:space="preserve">Deverika </t>
    </r>
    <r>
      <rPr>
        <i/>
        <sz val="10"/>
        <rFont val="Arial Narrow"/>
        <family val="2"/>
        <charset val="238"/>
      </rPr>
      <t>dvogodišnja</t>
    </r>
  </si>
  <si>
    <t>215.</t>
  </si>
  <si>
    <r>
      <t xml:space="preserve">Deverika </t>
    </r>
    <r>
      <rPr>
        <i/>
        <sz val="10"/>
        <rFont val="Arial Narrow"/>
        <family val="2"/>
        <charset val="238"/>
      </rPr>
      <t>jednogodišnja</t>
    </r>
  </si>
  <si>
    <t>216.</t>
  </si>
  <si>
    <r>
      <t xml:space="preserve">Deverika </t>
    </r>
    <r>
      <rPr>
        <i/>
        <sz val="10"/>
        <rFont val="Arial Narrow"/>
        <family val="2"/>
        <charset val="238"/>
      </rPr>
      <t>konzumna</t>
    </r>
  </si>
  <si>
    <t>217.</t>
  </si>
  <si>
    <r>
      <t>Deverika</t>
    </r>
    <r>
      <rPr>
        <i/>
        <sz val="10"/>
        <rFont val="Arial Narrow"/>
        <family val="2"/>
        <charset val="238"/>
      </rPr>
      <t xml:space="preserve"> matica</t>
    </r>
  </si>
  <si>
    <t>218.</t>
  </si>
  <si>
    <t>Jez matica</t>
  </si>
  <si>
    <t>219.</t>
  </si>
  <si>
    <r>
      <t xml:space="preserve">Mrena </t>
    </r>
    <r>
      <rPr>
        <i/>
        <sz val="10"/>
        <rFont val="Arial Narrow"/>
        <family val="2"/>
        <charset val="238"/>
      </rPr>
      <t>matica</t>
    </r>
  </si>
  <si>
    <t>220.</t>
  </si>
  <si>
    <t>Pastrva</t>
  </si>
  <si>
    <t>221.</t>
  </si>
  <si>
    <t>Smuđ</t>
  </si>
  <si>
    <t>222.</t>
  </si>
  <si>
    <r>
      <t xml:space="preserve">Smuđ </t>
    </r>
    <r>
      <rPr>
        <i/>
        <sz val="10"/>
        <rFont val="Arial Narrow"/>
        <family val="2"/>
        <charset val="238"/>
      </rPr>
      <t>dvogodišnji</t>
    </r>
  </si>
  <si>
    <t>223.</t>
  </si>
  <si>
    <r>
      <t xml:space="preserve">Smuđ </t>
    </r>
    <r>
      <rPr>
        <i/>
        <sz val="10"/>
        <rFont val="Arial Narrow"/>
        <family val="2"/>
        <charset val="238"/>
      </rPr>
      <t>jednogodišnji</t>
    </r>
  </si>
  <si>
    <t>224.</t>
  </si>
  <si>
    <r>
      <t xml:space="preserve">Smuđ </t>
    </r>
    <r>
      <rPr>
        <i/>
        <sz val="10"/>
        <rFont val="Arial Narrow"/>
        <family val="2"/>
        <charset val="238"/>
      </rPr>
      <t>konzumni</t>
    </r>
  </si>
  <si>
    <t>225.</t>
  </si>
  <si>
    <r>
      <t xml:space="preserve">Smuđ </t>
    </r>
    <r>
      <rPr>
        <i/>
        <sz val="10"/>
        <rFont val="Arial Narrow"/>
        <family val="2"/>
        <charset val="238"/>
      </rPr>
      <t>matica</t>
    </r>
  </si>
  <si>
    <t>226.</t>
  </si>
  <si>
    <t>Som</t>
  </si>
  <si>
    <t>227.</t>
  </si>
  <si>
    <r>
      <t xml:space="preserve">Som </t>
    </r>
    <r>
      <rPr>
        <i/>
        <sz val="10"/>
        <rFont val="Arial Narrow"/>
        <family val="2"/>
        <charset val="238"/>
      </rPr>
      <t>dvogodišnji</t>
    </r>
  </si>
  <si>
    <t>228.</t>
  </si>
  <si>
    <r>
      <t xml:space="preserve">Som </t>
    </r>
    <r>
      <rPr>
        <i/>
        <sz val="10"/>
        <rFont val="Arial Narrow"/>
        <family val="2"/>
        <charset val="238"/>
      </rPr>
      <t>jednogodišnji</t>
    </r>
  </si>
  <si>
    <t>229.</t>
  </si>
  <si>
    <r>
      <t xml:space="preserve">Som </t>
    </r>
    <r>
      <rPr>
        <i/>
        <sz val="10"/>
        <rFont val="Arial Narrow"/>
        <family val="2"/>
        <charset val="238"/>
      </rPr>
      <t>konzumni</t>
    </r>
  </si>
  <si>
    <t>230.</t>
  </si>
  <si>
    <r>
      <t xml:space="preserve">Som </t>
    </r>
    <r>
      <rPr>
        <i/>
        <sz val="10"/>
        <rFont val="Arial Narrow"/>
        <family val="2"/>
        <charset val="238"/>
      </rPr>
      <t>matica</t>
    </r>
  </si>
  <si>
    <t>231.</t>
  </si>
  <si>
    <r>
      <t xml:space="preserve">Šaran </t>
    </r>
    <r>
      <rPr>
        <i/>
        <sz val="10"/>
        <rFont val="Arial Narrow"/>
        <family val="2"/>
        <charset val="238"/>
      </rPr>
      <t>dvogodišnji</t>
    </r>
  </si>
  <si>
    <t>232.</t>
  </si>
  <si>
    <r>
      <t xml:space="preserve">Šaran </t>
    </r>
    <r>
      <rPr>
        <i/>
        <sz val="10"/>
        <rFont val="Arial Narrow"/>
        <family val="2"/>
        <charset val="238"/>
      </rPr>
      <t>jednogodišnjak</t>
    </r>
  </si>
  <si>
    <t>233.</t>
  </si>
  <si>
    <r>
      <t xml:space="preserve">Šaran </t>
    </r>
    <r>
      <rPr>
        <i/>
        <sz val="10"/>
        <rFont val="Arial Narrow"/>
        <family val="2"/>
        <charset val="238"/>
      </rPr>
      <t xml:space="preserve">konzumni </t>
    </r>
  </si>
  <si>
    <t>234.</t>
  </si>
  <si>
    <r>
      <t>Šaran</t>
    </r>
    <r>
      <rPr>
        <i/>
        <sz val="10"/>
        <rFont val="Arial Narrow"/>
        <family val="2"/>
        <charset val="238"/>
      </rPr>
      <t xml:space="preserve"> matica</t>
    </r>
  </si>
  <si>
    <t>235.</t>
  </si>
  <si>
    <r>
      <t xml:space="preserve">Štuka </t>
    </r>
    <r>
      <rPr>
        <i/>
        <sz val="10"/>
        <rFont val="Arial Narrow"/>
        <family val="2"/>
        <charset val="238"/>
      </rPr>
      <t>dvogodišnja</t>
    </r>
  </si>
  <si>
    <t>236.</t>
  </si>
  <si>
    <r>
      <t xml:space="preserve">Štuka </t>
    </r>
    <r>
      <rPr>
        <i/>
        <sz val="10"/>
        <rFont val="Arial Narrow"/>
        <family val="2"/>
        <charset val="238"/>
      </rPr>
      <t>jednogodišnja</t>
    </r>
  </si>
  <si>
    <t>237.</t>
  </si>
  <si>
    <r>
      <t xml:space="preserve">Štuka </t>
    </r>
    <r>
      <rPr>
        <i/>
        <sz val="10"/>
        <rFont val="Arial Narrow"/>
        <family val="2"/>
        <charset val="238"/>
      </rPr>
      <t>konzumna</t>
    </r>
  </si>
  <si>
    <t>238.</t>
  </si>
  <si>
    <r>
      <t>Štuka</t>
    </r>
    <r>
      <rPr>
        <i/>
        <sz val="10"/>
        <rFont val="Arial Narrow"/>
        <family val="2"/>
        <charset val="238"/>
      </rPr>
      <t xml:space="preserve"> matice</t>
    </r>
  </si>
  <si>
    <t>239.</t>
  </si>
  <si>
    <r>
      <t xml:space="preserve">Tolstolobik </t>
    </r>
    <r>
      <rPr>
        <i/>
        <sz val="10"/>
        <rFont val="Arial Narrow"/>
        <family val="2"/>
        <charset val="238"/>
      </rPr>
      <t>dvogodišnji</t>
    </r>
  </si>
  <si>
    <t>240.</t>
  </si>
  <si>
    <r>
      <t xml:space="preserve">Tolstolobik </t>
    </r>
    <r>
      <rPr>
        <i/>
        <sz val="10"/>
        <rFont val="Arial Narrow"/>
        <family val="2"/>
        <charset val="238"/>
      </rPr>
      <t>jednogodišnji</t>
    </r>
  </si>
  <si>
    <t>241.</t>
  </si>
  <si>
    <r>
      <t xml:space="preserve">Tolstolobik </t>
    </r>
    <r>
      <rPr>
        <i/>
        <sz val="10"/>
        <rFont val="Arial Narrow"/>
        <family val="2"/>
        <charset val="238"/>
      </rPr>
      <t>konzumni</t>
    </r>
  </si>
  <si>
    <t>242.</t>
  </si>
  <si>
    <r>
      <t xml:space="preserve">Tolstolobik </t>
    </r>
    <r>
      <rPr>
        <i/>
        <sz val="10"/>
        <rFont val="Arial Narrow"/>
        <family val="2"/>
        <charset val="238"/>
      </rPr>
      <t>matica</t>
    </r>
  </si>
  <si>
    <t>243.</t>
  </si>
  <si>
    <t>Tolstolobik bijeli konzumni</t>
  </si>
  <si>
    <t>244.</t>
  </si>
  <si>
    <t>Tolstolobik bijeli matica</t>
  </si>
  <si>
    <t>245.</t>
  </si>
  <si>
    <t>Tolstolobik sivi dvogodišnjak</t>
  </si>
  <si>
    <t>246.</t>
  </si>
  <si>
    <t>Tolstolobik sivi konzumni</t>
  </si>
  <si>
    <t>247.</t>
  </si>
  <si>
    <r>
      <t xml:space="preserve">Linjak </t>
    </r>
    <r>
      <rPr>
        <i/>
        <sz val="10"/>
        <rFont val="Arial Narrow"/>
        <family val="2"/>
        <charset val="238"/>
      </rPr>
      <t>dvogodišnji</t>
    </r>
  </si>
  <si>
    <t>248.</t>
  </si>
  <si>
    <r>
      <t xml:space="preserve">Linjak </t>
    </r>
    <r>
      <rPr>
        <i/>
        <sz val="10"/>
        <rFont val="Arial Narrow"/>
        <family val="2"/>
        <charset val="238"/>
      </rPr>
      <t>jednogodišnji</t>
    </r>
  </si>
  <si>
    <t>249.</t>
  </si>
  <si>
    <r>
      <t xml:space="preserve">Linjak </t>
    </r>
    <r>
      <rPr>
        <i/>
        <sz val="10"/>
        <rFont val="Arial Narrow"/>
        <family val="2"/>
        <charset val="238"/>
      </rPr>
      <t>konzumni</t>
    </r>
  </si>
  <si>
    <t>250.</t>
  </si>
  <si>
    <r>
      <t xml:space="preserve">Linjak </t>
    </r>
    <r>
      <rPr>
        <i/>
        <sz val="10"/>
        <rFont val="Arial Narrow"/>
        <family val="2"/>
        <charset val="238"/>
      </rPr>
      <t>matica</t>
    </r>
  </si>
  <si>
    <t>251.</t>
  </si>
  <si>
    <t>Linjak</t>
  </si>
  <si>
    <t>DIVLJAČ</t>
  </si>
  <si>
    <t>252.</t>
  </si>
  <si>
    <t>Jelen obični (Mladunčad)</t>
  </si>
  <si>
    <t>grlo</t>
  </si>
  <si>
    <t>253.</t>
  </si>
  <si>
    <t>Jelen obični (pomladak)</t>
  </si>
  <si>
    <t>254.</t>
  </si>
  <si>
    <t>Jelen obični mlada (muško)</t>
  </si>
  <si>
    <t>255.</t>
  </si>
  <si>
    <t>Jelen obični mlada(žensko)</t>
  </si>
  <si>
    <t>256.</t>
  </si>
  <si>
    <t>Jelen obični srednja (muško)</t>
  </si>
  <si>
    <t>257.</t>
  </si>
  <si>
    <t>jelen obični srednja (žensko)</t>
  </si>
  <si>
    <t>258.</t>
  </si>
  <si>
    <t>Jelen Obični zrela (muško)</t>
  </si>
  <si>
    <t>259.</t>
  </si>
  <si>
    <t>Jelen obični zrela (žensko)</t>
  </si>
  <si>
    <t>260.</t>
  </si>
  <si>
    <t>Srna obična (mladunčad)</t>
  </si>
  <si>
    <t>261.</t>
  </si>
  <si>
    <t>srna obična (pomladak)</t>
  </si>
  <si>
    <t>262.</t>
  </si>
  <si>
    <t>Srna obična mlada (muško)</t>
  </si>
  <si>
    <t>263.</t>
  </si>
  <si>
    <t>Srna obična mlada (žensko)</t>
  </si>
  <si>
    <t>264.</t>
  </si>
  <si>
    <t>Srna obična srednja (muško)</t>
  </si>
  <si>
    <t>265.</t>
  </si>
  <si>
    <t>Srna obična srednja (žensko)</t>
  </si>
  <si>
    <t>266.</t>
  </si>
  <si>
    <t>Srna obična zrela (muško)</t>
  </si>
  <si>
    <t>267.</t>
  </si>
  <si>
    <t>268.</t>
  </si>
  <si>
    <t>Divlja svinja (mladunčad)</t>
  </si>
  <si>
    <t>269.</t>
  </si>
  <si>
    <t>Divlja svinja (pomladak)</t>
  </si>
  <si>
    <t>270.</t>
  </si>
  <si>
    <t>Divlja svinja mlada (muško)</t>
  </si>
  <si>
    <t>271.</t>
  </si>
  <si>
    <t>Divlja svinja mlada (žensko)</t>
  </si>
  <si>
    <t>272.</t>
  </si>
  <si>
    <t>Divlja svinja srednja (muško)</t>
  </si>
  <si>
    <t>273.</t>
  </si>
  <si>
    <t>Divlja svinja srednja (žensko)</t>
  </si>
  <si>
    <t>274.</t>
  </si>
  <si>
    <t>Divlja svinja zrela (muško)</t>
  </si>
  <si>
    <t>275.</t>
  </si>
  <si>
    <t>Divlja svinja zrela (žensko)</t>
  </si>
  <si>
    <t>276.</t>
  </si>
  <si>
    <t>Zec (običmi)</t>
  </si>
  <si>
    <t>rep</t>
  </si>
  <si>
    <t>277.</t>
  </si>
  <si>
    <t>Fazan</t>
  </si>
  <si>
    <t>kljun</t>
  </si>
  <si>
    <t>278.</t>
  </si>
  <si>
    <t>Divlja guska</t>
  </si>
  <si>
    <t>279.</t>
  </si>
  <si>
    <t>Divlja patka</t>
  </si>
  <si>
    <t>IZ LOVIŠTA</t>
  </si>
  <si>
    <t>280.</t>
  </si>
  <si>
    <t>Trčka</t>
  </si>
  <si>
    <t>281.</t>
  </si>
  <si>
    <t>Šljuka</t>
  </si>
  <si>
    <t>ZEMLJIŠTE</t>
  </si>
  <si>
    <t>282.</t>
  </si>
  <si>
    <r>
      <t xml:space="preserve">Obradivo poljoprivredno zemljište </t>
    </r>
    <r>
      <rPr>
        <i/>
        <sz val="10"/>
        <rFont val="Arial Narrow"/>
        <family val="2"/>
        <charset val="238"/>
      </rPr>
      <t>(oranice, vrtovi, voćnjaci, vinogradi, maslinici)</t>
    </r>
  </si>
  <si>
    <t>ha</t>
  </si>
  <si>
    <t>Određuje se temeljem Pravilnika o metodologiji utvrđivanja tržišne cijene za prodaju poljoprivrednog zemljišta u vlasništvu Republike Hrvatske izravnom pogodbom (N.N. br. 141/13)</t>
  </si>
  <si>
    <t>Ministarstvo poljoprivrede</t>
  </si>
  <si>
    <t>283.</t>
  </si>
  <si>
    <r>
      <t xml:space="preserve">Obradivo poljoprivredno zemljište </t>
    </r>
    <r>
      <rPr>
        <i/>
        <sz val="10"/>
        <rFont val="Arial Narrow"/>
        <family val="2"/>
        <charset val="238"/>
      </rPr>
      <t>(livade)</t>
    </r>
  </si>
  <si>
    <t>284.</t>
  </si>
  <si>
    <r>
      <t>Ostalo poljoprivredno zemljište</t>
    </r>
    <r>
      <rPr>
        <i/>
        <sz val="10"/>
        <rFont val="Arial Narrow"/>
        <family val="2"/>
        <charset val="238"/>
      </rPr>
      <t xml:space="preserve"> (pašnjaci)</t>
    </r>
  </si>
  <si>
    <t>285.</t>
  </si>
  <si>
    <t>Ostalo poljoprivredno zemljište</t>
  </si>
  <si>
    <t>286.</t>
  </si>
  <si>
    <t>Šumsko zemljište</t>
  </si>
  <si>
    <t>*Kod oštećenja šumskog zemljišta vrijednost se utvrđuje prema podacima o početnoj cijeni za prodaju poljoprivrednog zemljišta klase livada i pašnjak</t>
  </si>
  <si>
    <t>OSTALA OBRTNA DOBRA</t>
  </si>
  <si>
    <t>287.</t>
  </si>
  <si>
    <t>Med</t>
  </si>
  <si>
    <t>Srna obična zrela (žensko)</t>
  </si>
  <si>
    <t>KOKA D.D. VARAŽDIN, HPA</t>
  </si>
  <si>
    <t>Zagorski puran</t>
  </si>
  <si>
    <t>CROATIASTOČAR, HPA</t>
  </si>
  <si>
    <t>288.</t>
  </si>
  <si>
    <t>KOKA D.D. VARAŽDIN,  HPA</t>
  </si>
  <si>
    <t>Određuje se temeljem Pravilnika o metodologiji utvrđivanja tržišne cijene za prodaju poljoprivrednog zemljišta u vlasništvu Republike Hrvatske izravnom pogodbom (NN 141/13)</t>
  </si>
  <si>
    <t xml:space="preserve">Odštetni cjenik za izračun naknade za štete na divljači u lovištu (NN 67/06) </t>
  </si>
  <si>
    <t>Cjenik glavnih šumskih proizvoda</t>
  </si>
  <si>
    <t>Jare za klanje</t>
  </si>
  <si>
    <t>TISUP VPC Veletržnice</t>
  </si>
  <si>
    <t>TISUP (Otkup stočni sajmovi i otkupna mjesta)</t>
  </si>
  <si>
    <t>TISUP (Otkup)</t>
  </si>
  <si>
    <t>HGK</t>
  </si>
  <si>
    <t>HELCIKULTURA</t>
  </si>
  <si>
    <t>PROIZVOĐAČI</t>
  </si>
  <si>
    <t>ZUHP</t>
  </si>
  <si>
    <r>
      <t xml:space="preserve">Junad i starija telad za tov </t>
    </r>
    <r>
      <rPr>
        <sz val="10"/>
        <rFont val="Calibri"/>
        <family val="2"/>
        <charset val="238"/>
      </rPr>
      <t xml:space="preserve"> ≥</t>
    </r>
    <r>
      <rPr>
        <sz val="10"/>
        <rFont val="Arial Narrow"/>
        <family val="2"/>
        <charset val="238"/>
      </rPr>
      <t xml:space="preserve"> 200 kg</t>
    </r>
  </si>
  <si>
    <t>HVZ</t>
  </si>
  <si>
    <t>PROŠLOGODIŠNJA CIJENA</t>
  </si>
  <si>
    <r>
      <t xml:space="preserve">Goveda (Junad za klanje od </t>
    </r>
    <r>
      <rPr>
        <sz val="10"/>
        <rFont val="Calibri"/>
        <family val="2"/>
        <charset val="238"/>
      </rPr>
      <t>≥</t>
    </r>
    <r>
      <rPr>
        <sz val="10"/>
        <rFont val="Arial Narrow"/>
        <family val="2"/>
        <charset val="238"/>
      </rPr>
      <t xml:space="preserve">450 kg </t>
    </r>
  </si>
  <si>
    <t>NEMA PROIZVODNJE</t>
  </si>
  <si>
    <t>Korekcija cijene +/-</t>
  </si>
  <si>
    <t>JEDINICA MJERE</t>
  </si>
  <si>
    <t>POSTOJEĆA CIJENA U REGISTRU ŠTETA PO JEDINICI MJERE (kn)</t>
  </si>
  <si>
    <t>PRIJEDLOG MINISTARSTVA POLJOPRIVREDE - NOVA CIJENA ZA RAZDOBLJE 1. travnja 2018. do 31. ožujka 2019. PO JEDINICI MJERE (kn)</t>
  </si>
  <si>
    <t>FRANCK</t>
  </si>
  <si>
    <t xml:space="preserve"> * cijena kulture u ekološkoj proizvodnji je cijena kulture u konvencionalnoj proizvodnji uvećana 2 puta</t>
  </si>
  <si>
    <r>
      <t xml:space="preserve">** </t>
    </r>
    <r>
      <rPr>
        <sz val="10"/>
        <rFont val="Arial Narrow"/>
        <family val="2"/>
        <charset val="238"/>
      </rPr>
      <t>cijena kulture proizvodnje u plastenicima je cijena kulture u konvencionalnoj proizvodnji uvećana 2,5 puta</t>
    </r>
  </si>
  <si>
    <t>VALIONICA HREŠĆ</t>
  </si>
  <si>
    <t>TISUP-Otkup stočni sajmovi i otkupna mjesta</t>
  </si>
  <si>
    <t>Tablica: PRIJEDLOG MINISTARSTVA POLJOPRIVREDE - NOVE CIJENE ZA REGISTAR ŠTETA ZA RAZDOBLJE 1. TRAVNJA 2018. do 31. OŽUJKA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</si>
</sst>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sz val="9"/>
      <name val="Arial Narrow"/>
      <family val="2"/>
      <charset val="238"/>
    </font>
    <font>
      <sz val="7"/>
      <name val="Arial Narrow"/>
      <family val="2"/>
      <charset val="238"/>
    </font>
    <font>
      <sz val="10"/>
      <name val="Arial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9" fillId="0" borderId="0"/>
  </cellStyleXfs>
  <cellXfs count="51">
    <xf numFmtId="0" fontId="0" fillId="0" borderId="0" xfId="0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/>
    </xf>
    <xf numFmtId="4" fontId="4" fillId="2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4" fontId="4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4" fontId="4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top" wrapText="1"/>
    </xf>
    <xf numFmtId="2" fontId="4" fillId="5" borderId="1" xfId="0" applyNumberFormat="1" applyFont="1" applyFill="1" applyBorder="1" applyAlignment="1" applyProtection="1">
      <alignment horizontal="center" vertical="center" wrapText="1"/>
    </xf>
    <xf numFmtId="0" fontId="4" fillId="5" borderId="4" xfId="0" applyNumberFormat="1" applyFont="1" applyFill="1" applyBorder="1" applyAlignment="1" applyProtection="1">
      <alignment horizontal="center" vertical="center" wrapText="1"/>
    </xf>
    <xf numFmtId="4" fontId="4" fillId="5" borderId="4" xfId="0" applyNumberFormat="1" applyFont="1" applyFill="1" applyBorder="1" applyAlignment="1" applyProtection="1">
      <alignment horizontal="center" vertical="center"/>
    </xf>
    <xf numFmtId="0" fontId="4" fillId="5" borderId="4" xfId="0" applyNumberFormat="1" applyFont="1" applyFill="1" applyBorder="1" applyAlignment="1" applyProtection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 wrapText="1"/>
    </xf>
    <xf numFmtId="0" fontId="3" fillId="4" borderId="5" xfId="0" applyNumberFormat="1" applyFont="1" applyFill="1" applyBorder="1" applyAlignment="1" applyProtection="1">
      <alignment horizontal="center" vertical="center" wrapText="1"/>
    </xf>
    <xf numFmtId="3" fontId="4" fillId="4" borderId="5" xfId="0" applyNumberFormat="1" applyFont="1" applyFill="1" applyBorder="1" applyAlignment="1" applyProtection="1">
      <alignment horizontal="center" vertical="center"/>
    </xf>
    <xf numFmtId="4" fontId="4" fillId="4" borderId="5" xfId="0" applyNumberFormat="1" applyFont="1" applyFill="1" applyBorder="1" applyAlignment="1" applyProtection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Normalno" xfId="0" builtinId="0"/>
    <cellStyle name="Normalno 2" xfId="3"/>
    <cellStyle name="Normalno 3" xfId="2"/>
    <cellStyle name="Normalno 4" xfId="1"/>
    <cellStyle name="Normalno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abSelected="1" topLeftCell="A220" workbookViewId="0">
      <selection activeCell="A333" sqref="A333"/>
    </sheetView>
  </sheetViews>
  <sheetFormatPr defaultRowHeight="15" x14ac:dyDescent="0.25"/>
  <cols>
    <col min="1" max="1" width="7.7109375" customWidth="1"/>
    <col min="2" max="2" width="21.7109375" bestFit="1" customWidth="1"/>
    <col min="3" max="3" width="8.7109375" customWidth="1"/>
    <col min="4" max="4" width="18.5703125" customWidth="1"/>
    <col min="5" max="5" width="16.7109375" customWidth="1"/>
    <col min="6" max="6" width="20.7109375" customWidth="1"/>
    <col min="7" max="7" width="16.7109375" customWidth="1"/>
    <col min="8" max="8" width="13.7109375" customWidth="1"/>
  </cols>
  <sheetData>
    <row r="1" spans="1:8" x14ac:dyDescent="0.25">
      <c r="A1" s="49" t="s">
        <v>664</v>
      </c>
      <c r="B1" s="50"/>
      <c r="C1" s="50"/>
      <c r="D1" s="50"/>
      <c r="E1" s="50"/>
      <c r="F1" s="50"/>
      <c r="G1" s="50"/>
      <c r="H1" s="50"/>
    </row>
    <row r="3" spans="1:8" ht="100.15" customHeight="1" x14ac:dyDescent="0.25">
      <c r="A3" s="30" t="s">
        <v>0</v>
      </c>
      <c r="B3" s="30" t="s">
        <v>1</v>
      </c>
      <c r="C3" s="30" t="s">
        <v>656</v>
      </c>
      <c r="D3" s="25" t="s">
        <v>657</v>
      </c>
      <c r="E3" s="30" t="s">
        <v>2</v>
      </c>
      <c r="F3" s="25" t="s">
        <v>658</v>
      </c>
      <c r="G3" s="30" t="s">
        <v>2</v>
      </c>
      <c r="H3" s="30" t="s">
        <v>655</v>
      </c>
    </row>
    <row r="4" spans="1:8" x14ac:dyDescent="0.25">
      <c r="A4" s="44"/>
      <c r="B4" s="45" t="s">
        <v>3</v>
      </c>
      <c r="C4" s="44"/>
      <c r="D4" s="46"/>
      <c r="E4" s="48"/>
      <c r="F4" s="47"/>
      <c r="G4" s="48"/>
      <c r="H4" s="48"/>
    </row>
    <row r="5" spans="1:8" ht="30" customHeight="1" x14ac:dyDescent="0.25">
      <c r="A5" s="41" t="s">
        <v>4</v>
      </c>
      <c r="B5" s="41" t="s">
        <v>5</v>
      </c>
      <c r="C5" s="41" t="s">
        <v>6</v>
      </c>
      <c r="D5" s="42">
        <v>1150</v>
      </c>
      <c r="E5" s="43" t="s">
        <v>8</v>
      </c>
      <c r="F5" s="42">
        <v>1050</v>
      </c>
      <c r="G5" s="43" t="s">
        <v>645</v>
      </c>
      <c r="H5" s="42">
        <f t="shared" ref="H5:H14" si="0">SUM(F5-D5)</f>
        <v>-100</v>
      </c>
    </row>
    <row r="6" spans="1:8" ht="30" customHeight="1" x14ac:dyDescent="0.25">
      <c r="A6" s="22" t="s">
        <v>9</v>
      </c>
      <c r="B6" s="22" t="s">
        <v>10</v>
      </c>
      <c r="C6" s="22" t="s">
        <v>6</v>
      </c>
      <c r="D6" s="23">
        <v>894.47</v>
      </c>
      <c r="E6" s="24" t="s">
        <v>11</v>
      </c>
      <c r="F6" s="23">
        <v>850</v>
      </c>
      <c r="G6" s="24" t="s">
        <v>645</v>
      </c>
      <c r="H6" s="23">
        <f t="shared" si="0"/>
        <v>-44.470000000000027</v>
      </c>
    </row>
    <row r="7" spans="1:8" ht="30" customHeight="1" x14ac:dyDescent="0.25">
      <c r="A7" s="22" t="s">
        <v>12</v>
      </c>
      <c r="B7" s="22" t="s">
        <v>13</v>
      </c>
      <c r="C7" s="22" t="s">
        <v>6</v>
      </c>
      <c r="D7" s="23">
        <v>2100</v>
      </c>
      <c r="E7" s="24" t="s">
        <v>11</v>
      </c>
      <c r="F7" s="23">
        <v>2100</v>
      </c>
      <c r="G7" s="22" t="s">
        <v>652</v>
      </c>
      <c r="H7" s="23">
        <f t="shared" si="0"/>
        <v>0</v>
      </c>
    </row>
    <row r="8" spans="1:8" ht="30" customHeight="1" x14ac:dyDescent="0.3">
      <c r="A8" s="22" t="s">
        <v>14</v>
      </c>
      <c r="B8" s="22" t="s">
        <v>15</v>
      </c>
      <c r="C8" s="22" t="s">
        <v>6</v>
      </c>
      <c r="D8" s="23">
        <v>803.8</v>
      </c>
      <c r="E8" s="24" t="s">
        <v>11</v>
      </c>
      <c r="F8" s="23">
        <v>1010</v>
      </c>
      <c r="G8" s="24" t="s">
        <v>645</v>
      </c>
      <c r="H8" s="23">
        <f t="shared" si="0"/>
        <v>206.20000000000005</v>
      </c>
    </row>
    <row r="9" spans="1:8" ht="30" customHeight="1" x14ac:dyDescent="0.25">
      <c r="A9" s="22" t="s">
        <v>16</v>
      </c>
      <c r="B9" s="22" t="s">
        <v>17</v>
      </c>
      <c r="C9" s="22" t="s">
        <v>6</v>
      </c>
      <c r="D9" s="23">
        <v>3500</v>
      </c>
      <c r="E9" s="24" t="s">
        <v>11</v>
      </c>
      <c r="F9" s="23">
        <v>3500</v>
      </c>
      <c r="G9" s="22" t="s">
        <v>652</v>
      </c>
      <c r="H9" s="23">
        <f t="shared" si="0"/>
        <v>0</v>
      </c>
    </row>
    <row r="10" spans="1:8" ht="30" customHeight="1" x14ac:dyDescent="0.25">
      <c r="A10" s="22" t="s">
        <v>18</v>
      </c>
      <c r="B10" s="22" t="s">
        <v>19</v>
      </c>
      <c r="C10" s="22" t="s">
        <v>6</v>
      </c>
      <c r="D10" s="23">
        <v>908.31</v>
      </c>
      <c r="E10" s="24" t="s">
        <v>11</v>
      </c>
      <c r="F10" s="23">
        <v>1060</v>
      </c>
      <c r="G10" s="24" t="s">
        <v>645</v>
      </c>
      <c r="H10" s="23">
        <f t="shared" si="0"/>
        <v>151.69000000000005</v>
      </c>
    </row>
    <row r="11" spans="1:8" ht="30" customHeight="1" x14ac:dyDescent="0.25">
      <c r="A11" s="22" t="s">
        <v>20</v>
      </c>
      <c r="B11" s="22" t="s">
        <v>21</v>
      </c>
      <c r="C11" s="22" t="s">
        <v>6</v>
      </c>
      <c r="D11" s="23">
        <v>894.27</v>
      </c>
      <c r="E11" s="24" t="s">
        <v>7</v>
      </c>
      <c r="F11" s="23">
        <v>920</v>
      </c>
      <c r="G11" s="24" t="s">
        <v>645</v>
      </c>
      <c r="H11" s="23">
        <f t="shared" si="0"/>
        <v>25.730000000000018</v>
      </c>
    </row>
    <row r="12" spans="1:8" ht="30" customHeight="1" x14ac:dyDescent="0.3">
      <c r="A12" s="22" t="s">
        <v>22</v>
      </c>
      <c r="B12" s="22" t="s">
        <v>23</v>
      </c>
      <c r="C12" s="22" t="s">
        <v>6</v>
      </c>
      <c r="D12" s="23">
        <v>804.45</v>
      </c>
      <c r="E12" s="24" t="s">
        <v>8</v>
      </c>
      <c r="F12" s="23">
        <v>860</v>
      </c>
      <c r="G12" s="24" t="s">
        <v>645</v>
      </c>
      <c r="H12" s="23">
        <f t="shared" si="0"/>
        <v>55.549999999999955</v>
      </c>
    </row>
    <row r="13" spans="1:8" ht="30" customHeight="1" x14ac:dyDescent="0.3">
      <c r="A13" s="22" t="s">
        <v>24</v>
      </c>
      <c r="B13" s="22" t="s">
        <v>25</v>
      </c>
      <c r="C13" s="22" t="s">
        <v>6</v>
      </c>
      <c r="D13" s="23">
        <v>894.53</v>
      </c>
      <c r="E13" s="24" t="s">
        <v>8</v>
      </c>
      <c r="F13" s="23">
        <v>830</v>
      </c>
      <c r="G13" s="24" t="s">
        <v>645</v>
      </c>
      <c r="H13" s="23">
        <f t="shared" si="0"/>
        <v>-64.529999999999973</v>
      </c>
    </row>
    <row r="14" spans="1:8" ht="30" customHeight="1" x14ac:dyDescent="0.25">
      <c r="A14" s="22" t="s">
        <v>26</v>
      </c>
      <c r="B14" s="22" t="s">
        <v>27</v>
      </c>
      <c r="C14" s="22" t="s">
        <v>6</v>
      </c>
      <c r="D14" s="23">
        <v>894.53</v>
      </c>
      <c r="E14" s="24"/>
      <c r="F14" s="23">
        <v>894.53</v>
      </c>
      <c r="G14" s="22" t="s">
        <v>652</v>
      </c>
      <c r="H14" s="23">
        <f t="shared" si="0"/>
        <v>0</v>
      </c>
    </row>
    <row r="15" spans="1:8" ht="14.45" x14ac:dyDescent="0.3">
      <c r="A15" s="18"/>
      <c r="B15" s="18"/>
      <c r="C15" s="18"/>
      <c r="D15" s="4"/>
      <c r="E15" s="9"/>
      <c r="F15" s="7"/>
      <c r="G15" s="9"/>
      <c r="H15" s="7"/>
    </row>
    <row r="16" spans="1:8" ht="100.15" customHeight="1" x14ac:dyDescent="0.25">
      <c r="A16" s="30" t="s">
        <v>0</v>
      </c>
      <c r="B16" s="30" t="s">
        <v>1</v>
      </c>
      <c r="C16" s="30" t="s">
        <v>656</v>
      </c>
      <c r="D16" s="25" t="s">
        <v>657</v>
      </c>
      <c r="E16" s="30" t="s">
        <v>2</v>
      </c>
      <c r="F16" s="25" t="s">
        <v>658</v>
      </c>
      <c r="G16" s="30" t="s">
        <v>2</v>
      </c>
      <c r="H16" s="30" t="s">
        <v>655</v>
      </c>
    </row>
    <row r="17" spans="1:8" ht="27.6" x14ac:dyDescent="0.3">
      <c r="A17" s="26"/>
      <c r="B17" s="27" t="s">
        <v>28</v>
      </c>
      <c r="C17" s="26"/>
      <c r="D17" s="28"/>
      <c r="E17" s="29"/>
      <c r="F17" s="28"/>
      <c r="G17" s="29"/>
      <c r="H17" s="29"/>
    </row>
    <row r="18" spans="1:8" ht="30" customHeight="1" x14ac:dyDescent="0.25">
      <c r="A18" s="22" t="s">
        <v>29</v>
      </c>
      <c r="B18" s="22" t="s">
        <v>30</v>
      </c>
      <c r="C18" s="22" t="s">
        <v>6</v>
      </c>
      <c r="D18" s="23">
        <v>20000</v>
      </c>
      <c r="E18" s="22" t="s">
        <v>31</v>
      </c>
      <c r="F18" s="23">
        <v>20000</v>
      </c>
      <c r="G18" s="22" t="s">
        <v>652</v>
      </c>
      <c r="H18" s="23">
        <f t="shared" ref="H18:H32" si="1">SUM(F18-D18)</f>
        <v>0</v>
      </c>
    </row>
    <row r="19" spans="1:8" ht="30" customHeight="1" x14ac:dyDescent="0.25">
      <c r="A19" s="22" t="s">
        <v>32</v>
      </c>
      <c r="B19" s="22" t="s">
        <v>33</v>
      </c>
      <c r="C19" s="22" t="s">
        <v>6</v>
      </c>
      <c r="D19" s="23">
        <v>1150</v>
      </c>
      <c r="E19" s="22" t="s">
        <v>31</v>
      </c>
      <c r="F19" s="23">
        <v>1150</v>
      </c>
      <c r="G19" s="22" t="s">
        <v>652</v>
      </c>
      <c r="H19" s="23">
        <f t="shared" si="1"/>
        <v>0</v>
      </c>
    </row>
    <row r="20" spans="1:8" ht="30" customHeight="1" x14ac:dyDescent="0.25">
      <c r="A20" s="22" t="s">
        <v>34</v>
      </c>
      <c r="B20" s="22" t="s">
        <v>35</v>
      </c>
      <c r="C20" s="22" t="s">
        <v>6</v>
      </c>
      <c r="D20" s="23">
        <v>5000</v>
      </c>
      <c r="E20" s="22" t="s">
        <v>31</v>
      </c>
      <c r="F20" s="23">
        <v>5000</v>
      </c>
      <c r="G20" s="22" t="s">
        <v>652</v>
      </c>
      <c r="H20" s="23">
        <f t="shared" si="1"/>
        <v>0</v>
      </c>
    </row>
    <row r="21" spans="1:8" ht="30" customHeight="1" x14ac:dyDescent="0.25">
      <c r="A21" s="22" t="s">
        <v>36</v>
      </c>
      <c r="B21" s="22" t="s">
        <v>37</v>
      </c>
      <c r="C21" s="22" t="s">
        <v>6</v>
      </c>
      <c r="D21" s="23">
        <v>8000</v>
      </c>
      <c r="E21" s="22" t="s">
        <v>31</v>
      </c>
      <c r="F21" s="23">
        <v>8000</v>
      </c>
      <c r="G21" s="22" t="s">
        <v>652</v>
      </c>
      <c r="H21" s="23">
        <f t="shared" si="1"/>
        <v>0</v>
      </c>
    </row>
    <row r="22" spans="1:8" ht="30" customHeight="1" x14ac:dyDescent="0.25">
      <c r="A22" s="22" t="s">
        <v>38</v>
      </c>
      <c r="B22" s="22" t="s">
        <v>39</v>
      </c>
      <c r="C22" s="22" t="s">
        <v>6</v>
      </c>
      <c r="D22" s="23">
        <v>21000</v>
      </c>
      <c r="E22" s="22" t="s">
        <v>31</v>
      </c>
      <c r="F22" s="23">
        <v>21000</v>
      </c>
      <c r="G22" s="22" t="s">
        <v>652</v>
      </c>
      <c r="H22" s="23">
        <f t="shared" si="1"/>
        <v>0</v>
      </c>
    </row>
    <row r="23" spans="1:8" ht="30" customHeight="1" x14ac:dyDescent="0.25">
      <c r="A23" s="22" t="s">
        <v>40</v>
      </c>
      <c r="B23" s="22" t="s">
        <v>41</v>
      </c>
      <c r="C23" s="22" t="s">
        <v>6</v>
      </c>
      <c r="D23" s="23">
        <v>30000</v>
      </c>
      <c r="E23" s="22" t="s">
        <v>31</v>
      </c>
      <c r="F23" s="23">
        <v>30000</v>
      </c>
      <c r="G23" s="22" t="s">
        <v>652</v>
      </c>
      <c r="H23" s="23">
        <f t="shared" si="1"/>
        <v>0</v>
      </c>
    </row>
    <row r="24" spans="1:8" ht="30" customHeight="1" x14ac:dyDescent="0.25">
      <c r="A24" s="22" t="s">
        <v>42</v>
      </c>
      <c r="B24" s="22" t="s">
        <v>43</v>
      </c>
      <c r="C24" s="22" t="s">
        <v>6</v>
      </c>
      <c r="D24" s="23">
        <v>1100</v>
      </c>
      <c r="E24" s="22" t="s">
        <v>31</v>
      </c>
      <c r="F24" s="23">
        <v>1100</v>
      </c>
      <c r="G24" s="22" t="s">
        <v>652</v>
      </c>
      <c r="H24" s="23">
        <f t="shared" si="1"/>
        <v>0</v>
      </c>
    </row>
    <row r="25" spans="1:8" ht="30" customHeight="1" x14ac:dyDescent="0.25">
      <c r="A25" s="22" t="s">
        <v>44</v>
      </c>
      <c r="B25" s="22" t="s">
        <v>45</v>
      </c>
      <c r="C25" s="22" t="s">
        <v>6</v>
      </c>
      <c r="D25" s="23">
        <v>1600</v>
      </c>
      <c r="E25" s="22" t="s">
        <v>31</v>
      </c>
      <c r="F25" s="23">
        <v>1600</v>
      </c>
      <c r="G25" s="22" t="s">
        <v>652</v>
      </c>
      <c r="H25" s="23">
        <f t="shared" si="1"/>
        <v>0</v>
      </c>
    </row>
    <row r="26" spans="1:8" ht="30" customHeight="1" x14ac:dyDescent="0.25">
      <c r="A26" s="22" t="s">
        <v>46</v>
      </c>
      <c r="B26" s="22" t="s">
        <v>47</v>
      </c>
      <c r="C26" s="22" t="s">
        <v>6</v>
      </c>
      <c r="D26" s="23">
        <v>2600</v>
      </c>
      <c r="E26" s="22" t="s">
        <v>31</v>
      </c>
      <c r="F26" s="23">
        <v>2600</v>
      </c>
      <c r="G26" s="22" t="s">
        <v>652</v>
      </c>
      <c r="H26" s="23">
        <f t="shared" si="1"/>
        <v>0</v>
      </c>
    </row>
    <row r="27" spans="1:8" ht="30" customHeight="1" x14ac:dyDescent="0.25">
      <c r="A27" s="22" t="s">
        <v>48</v>
      </c>
      <c r="B27" s="22" t="s">
        <v>49</v>
      </c>
      <c r="C27" s="22" t="s">
        <v>6</v>
      </c>
      <c r="D27" s="23">
        <v>16000</v>
      </c>
      <c r="E27" s="22" t="s">
        <v>31</v>
      </c>
      <c r="F27" s="23">
        <v>16000</v>
      </c>
      <c r="G27" s="22" t="s">
        <v>652</v>
      </c>
      <c r="H27" s="23">
        <f t="shared" si="1"/>
        <v>0</v>
      </c>
    </row>
    <row r="28" spans="1:8" ht="30" customHeight="1" x14ac:dyDescent="0.25">
      <c r="A28" s="22" t="s">
        <v>50</v>
      </c>
      <c r="B28" s="22" t="s">
        <v>51</v>
      </c>
      <c r="C28" s="22" t="s">
        <v>6</v>
      </c>
      <c r="D28" s="23">
        <v>16000</v>
      </c>
      <c r="E28" s="22" t="s">
        <v>31</v>
      </c>
      <c r="F28" s="23">
        <v>16000</v>
      </c>
      <c r="G28" s="22" t="s">
        <v>652</v>
      </c>
      <c r="H28" s="23">
        <f t="shared" si="1"/>
        <v>0</v>
      </c>
    </row>
    <row r="29" spans="1:8" ht="30" customHeight="1" x14ac:dyDescent="0.25">
      <c r="A29" s="22" t="s">
        <v>52</v>
      </c>
      <c r="B29" s="22" t="s">
        <v>53</v>
      </c>
      <c r="C29" s="22" t="s">
        <v>6</v>
      </c>
      <c r="D29" s="23">
        <v>16000</v>
      </c>
      <c r="E29" s="22" t="s">
        <v>31</v>
      </c>
      <c r="F29" s="23">
        <v>16000</v>
      </c>
      <c r="G29" s="22" t="s">
        <v>652</v>
      </c>
      <c r="H29" s="23">
        <f t="shared" si="1"/>
        <v>0</v>
      </c>
    </row>
    <row r="30" spans="1:8" ht="30" customHeight="1" x14ac:dyDescent="0.25">
      <c r="A30" s="22" t="s">
        <v>54</v>
      </c>
      <c r="B30" s="22" t="s">
        <v>55</v>
      </c>
      <c r="C30" s="22" t="s">
        <v>6</v>
      </c>
      <c r="D30" s="23">
        <v>1600</v>
      </c>
      <c r="E30" s="22" t="s">
        <v>31</v>
      </c>
      <c r="F30" s="23">
        <v>1600</v>
      </c>
      <c r="G30" s="22" t="s">
        <v>652</v>
      </c>
      <c r="H30" s="23">
        <f t="shared" si="1"/>
        <v>0</v>
      </c>
    </row>
    <row r="31" spans="1:8" ht="30" customHeight="1" x14ac:dyDescent="0.25">
      <c r="A31" s="22" t="s">
        <v>56</v>
      </c>
      <c r="B31" s="22" t="s">
        <v>57</v>
      </c>
      <c r="C31" s="22" t="s">
        <v>6</v>
      </c>
      <c r="D31" s="23">
        <v>5000</v>
      </c>
      <c r="E31" s="22" t="s">
        <v>31</v>
      </c>
      <c r="F31" s="23">
        <v>5000</v>
      </c>
      <c r="G31" s="22" t="s">
        <v>652</v>
      </c>
      <c r="H31" s="23">
        <f t="shared" si="1"/>
        <v>0</v>
      </c>
    </row>
    <row r="32" spans="1:8" ht="30" customHeight="1" x14ac:dyDescent="0.25">
      <c r="A32" s="22" t="s">
        <v>58</v>
      </c>
      <c r="B32" s="22" t="s">
        <v>59</v>
      </c>
      <c r="C32" s="22" t="s">
        <v>6</v>
      </c>
      <c r="D32" s="23">
        <v>1500</v>
      </c>
      <c r="E32" s="22" t="s">
        <v>31</v>
      </c>
      <c r="F32" s="23">
        <v>1500</v>
      </c>
      <c r="G32" s="22" t="s">
        <v>652</v>
      </c>
      <c r="H32" s="23">
        <f t="shared" si="1"/>
        <v>0</v>
      </c>
    </row>
    <row r="33" spans="1:8" ht="14.45" x14ac:dyDescent="0.3">
      <c r="A33" s="31"/>
      <c r="B33" s="31"/>
      <c r="C33" s="31"/>
      <c r="D33" s="32"/>
      <c r="E33" s="31"/>
      <c r="F33" s="32"/>
      <c r="G33" s="31"/>
      <c r="H33" s="32"/>
    </row>
    <row r="34" spans="1:8" ht="100.15" customHeight="1" x14ac:dyDescent="0.25">
      <c r="A34" s="30" t="s">
        <v>0</v>
      </c>
      <c r="B34" s="30" t="s">
        <v>1</v>
      </c>
      <c r="C34" s="30" t="s">
        <v>656</v>
      </c>
      <c r="D34" s="25" t="s">
        <v>657</v>
      </c>
      <c r="E34" s="30" t="s">
        <v>2</v>
      </c>
      <c r="F34" s="25" t="s">
        <v>658</v>
      </c>
      <c r="G34" s="30" t="s">
        <v>2</v>
      </c>
      <c r="H34" s="30" t="s">
        <v>655</v>
      </c>
    </row>
    <row r="35" spans="1:8" ht="41.45" x14ac:dyDescent="0.3">
      <c r="A35" s="27"/>
      <c r="B35" s="27" t="s">
        <v>60</v>
      </c>
      <c r="C35" s="26"/>
      <c r="D35" s="28"/>
      <c r="E35" s="29"/>
      <c r="F35" s="28"/>
      <c r="G35" s="29"/>
      <c r="H35" s="29"/>
    </row>
    <row r="36" spans="1:8" ht="30" customHeight="1" x14ac:dyDescent="0.25">
      <c r="A36" s="2" t="s">
        <v>61</v>
      </c>
      <c r="B36" s="2" t="s">
        <v>62</v>
      </c>
      <c r="C36" s="2" t="s">
        <v>6</v>
      </c>
      <c r="D36" s="6">
        <v>10860</v>
      </c>
      <c r="E36" s="3" t="s">
        <v>7</v>
      </c>
      <c r="F36" s="6">
        <v>12007.15</v>
      </c>
      <c r="G36" s="3" t="s">
        <v>132</v>
      </c>
      <c r="H36" s="6">
        <f t="shared" ref="H36:H43" si="2">SUM(F36-D36)</f>
        <v>1147.1499999999996</v>
      </c>
    </row>
    <row r="37" spans="1:8" ht="30" customHeight="1" x14ac:dyDescent="0.25">
      <c r="A37" s="22" t="s">
        <v>63</v>
      </c>
      <c r="B37" s="22" t="s">
        <v>64</v>
      </c>
      <c r="C37" s="22" t="s">
        <v>6</v>
      </c>
      <c r="D37" s="23">
        <v>34000</v>
      </c>
      <c r="E37" s="22" t="s">
        <v>65</v>
      </c>
      <c r="F37" s="23">
        <v>0</v>
      </c>
      <c r="G37" s="22" t="s">
        <v>646</v>
      </c>
      <c r="H37" s="23">
        <f t="shared" si="2"/>
        <v>-34000</v>
      </c>
    </row>
    <row r="38" spans="1:8" ht="30" customHeight="1" x14ac:dyDescent="0.25">
      <c r="A38" s="22" t="s">
        <v>66</v>
      </c>
      <c r="B38" s="22" t="s">
        <v>67</v>
      </c>
      <c r="C38" s="22" t="s">
        <v>6</v>
      </c>
      <c r="D38" s="23">
        <v>16000</v>
      </c>
      <c r="E38" s="22" t="s">
        <v>68</v>
      </c>
      <c r="F38" s="23">
        <v>16000</v>
      </c>
      <c r="G38" s="22" t="s">
        <v>68</v>
      </c>
      <c r="H38" s="23">
        <f t="shared" si="2"/>
        <v>0</v>
      </c>
    </row>
    <row r="39" spans="1:8" ht="30" customHeight="1" x14ac:dyDescent="0.3">
      <c r="A39" s="22" t="s">
        <v>69</v>
      </c>
      <c r="B39" s="22" t="s">
        <v>70</v>
      </c>
      <c r="C39" s="22" t="s">
        <v>6</v>
      </c>
      <c r="D39" s="23">
        <v>2303.73</v>
      </c>
      <c r="E39" s="24" t="s">
        <v>11</v>
      </c>
      <c r="F39" s="5">
        <v>2680</v>
      </c>
      <c r="G39" s="24" t="s">
        <v>645</v>
      </c>
      <c r="H39" s="23">
        <f t="shared" si="2"/>
        <v>376.27</v>
      </c>
    </row>
    <row r="40" spans="1:8" ht="30" customHeight="1" x14ac:dyDescent="0.3">
      <c r="A40" s="22" t="s">
        <v>71</v>
      </c>
      <c r="B40" s="22" t="s">
        <v>72</v>
      </c>
      <c r="C40" s="22" t="s">
        <v>6</v>
      </c>
      <c r="D40" s="23">
        <v>2198.27</v>
      </c>
      <c r="E40" s="24" t="s">
        <v>11</v>
      </c>
      <c r="F40" s="5">
        <v>2180</v>
      </c>
      <c r="G40" s="24" t="s">
        <v>645</v>
      </c>
      <c r="H40" s="23">
        <f t="shared" si="2"/>
        <v>-18.269999999999982</v>
      </c>
    </row>
    <row r="41" spans="1:8" ht="30" customHeight="1" x14ac:dyDescent="0.25">
      <c r="A41" s="22" t="s">
        <v>73</v>
      </c>
      <c r="B41" s="22" t="s">
        <v>74</v>
      </c>
      <c r="C41" s="22" t="s">
        <v>6</v>
      </c>
      <c r="D41" s="23">
        <v>270</v>
      </c>
      <c r="E41" s="24" t="s">
        <v>75</v>
      </c>
      <c r="F41" s="5">
        <v>276.37</v>
      </c>
      <c r="G41" s="24" t="s">
        <v>132</v>
      </c>
      <c r="H41" s="23">
        <f t="shared" si="2"/>
        <v>6.3700000000000045</v>
      </c>
    </row>
    <row r="42" spans="1:8" ht="30" customHeight="1" x14ac:dyDescent="0.3">
      <c r="A42" s="22" t="s">
        <v>76</v>
      </c>
      <c r="B42" s="22" t="s">
        <v>77</v>
      </c>
      <c r="C42" s="22" t="s">
        <v>6</v>
      </c>
      <c r="D42" s="23">
        <v>2355.9</v>
      </c>
      <c r="E42" s="24" t="s">
        <v>11</v>
      </c>
      <c r="F42" s="5">
        <v>2360</v>
      </c>
      <c r="G42" s="24" t="s">
        <v>645</v>
      </c>
      <c r="H42" s="23">
        <f t="shared" si="2"/>
        <v>4.0999999999999091</v>
      </c>
    </row>
    <row r="43" spans="1:8" ht="30" customHeight="1" x14ac:dyDescent="0.25">
      <c r="A43" s="22" t="s">
        <v>78</v>
      </c>
      <c r="B43" s="22" t="s">
        <v>79</v>
      </c>
      <c r="C43" s="22" t="s">
        <v>6</v>
      </c>
      <c r="D43" s="23">
        <v>2000</v>
      </c>
      <c r="E43" s="24"/>
      <c r="F43" s="23">
        <v>2000</v>
      </c>
      <c r="G43" s="22" t="s">
        <v>652</v>
      </c>
      <c r="H43" s="23">
        <f t="shared" si="2"/>
        <v>0</v>
      </c>
    </row>
    <row r="44" spans="1:8" ht="14.45" x14ac:dyDescent="0.3">
      <c r="A44" s="21"/>
      <c r="B44" s="21"/>
      <c r="C44" s="21"/>
      <c r="D44" s="20"/>
      <c r="E44" s="19"/>
      <c r="F44" s="20"/>
      <c r="G44" s="19"/>
      <c r="H44" s="20"/>
    </row>
    <row r="45" spans="1:8" ht="100.15" customHeight="1" x14ac:dyDescent="0.25">
      <c r="A45" s="30" t="s">
        <v>0</v>
      </c>
      <c r="B45" s="30" t="s">
        <v>1</v>
      </c>
      <c r="C45" s="30" t="s">
        <v>656</v>
      </c>
      <c r="D45" s="25" t="s">
        <v>657</v>
      </c>
      <c r="E45" s="30" t="s">
        <v>2</v>
      </c>
      <c r="F45" s="25" t="s">
        <v>658</v>
      </c>
      <c r="G45" s="30" t="s">
        <v>2</v>
      </c>
      <c r="H45" s="30" t="s">
        <v>655</v>
      </c>
    </row>
    <row r="46" spans="1:8" ht="27.6" x14ac:dyDescent="0.3">
      <c r="A46" s="26"/>
      <c r="B46" s="27" t="s">
        <v>80</v>
      </c>
      <c r="C46" s="26"/>
      <c r="D46" s="28"/>
      <c r="E46" s="29"/>
      <c r="F46" s="28"/>
      <c r="G46" s="29"/>
      <c r="H46" s="29"/>
    </row>
    <row r="47" spans="1:8" ht="30" customHeight="1" x14ac:dyDescent="0.25">
      <c r="A47" s="22" t="s">
        <v>81</v>
      </c>
      <c r="B47" s="22" t="s">
        <v>82</v>
      </c>
      <c r="C47" s="22" t="s">
        <v>6</v>
      </c>
      <c r="D47" s="23">
        <v>800</v>
      </c>
      <c r="E47" s="22" t="s">
        <v>31</v>
      </c>
      <c r="F47" s="23">
        <v>800</v>
      </c>
      <c r="G47" s="22" t="s">
        <v>652</v>
      </c>
      <c r="H47" s="23">
        <f t="shared" ref="H47:H56" si="3">SUM(F47-D47)</f>
        <v>0</v>
      </c>
    </row>
    <row r="48" spans="1:8" ht="30" customHeight="1" x14ac:dyDescent="0.25">
      <c r="A48" s="22" t="s">
        <v>83</v>
      </c>
      <c r="B48" s="22" t="s">
        <v>84</v>
      </c>
      <c r="C48" s="22" t="s">
        <v>6</v>
      </c>
      <c r="D48" s="23">
        <v>190</v>
      </c>
      <c r="E48" s="22" t="s">
        <v>31</v>
      </c>
      <c r="F48" s="23">
        <v>190</v>
      </c>
      <c r="G48" s="22" t="s">
        <v>652</v>
      </c>
      <c r="H48" s="23">
        <f t="shared" si="3"/>
        <v>0</v>
      </c>
    </row>
    <row r="49" spans="1:8" ht="30" customHeight="1" x14ac:dyDescent="0.25">
      <c r="A49" s="22" t="s">
        <v>85</v>
      </c>
      <c r="B49" s="22" t="s">
        <v>86</v>
      </c>
      <c r="C49" s="22" t="s">
        <v>6</v>
      </c>
      <c r="D49" s="23">
        <v>700</v>
      </c>
      <c r="E49" s="22" t="s">
        <v>31</v>
      </c>
      <c r="F49" s="23">
        <v>700</v>
      </c>
      <c r="G49" s="22" t="s">
        <v>652</v>
      </c>
      <c r="H49" s="23">
        <f t="shared" si="3"/>
        <v>0</v>
      </c>
    </row>
    <row r="50" spans="1:8" ht="30" customHeight="1" x14ac:dyDescent="0.25">
      <c r="A50" s="22" t="s">
        <v>87</v>
      </c>
      <c r="B50" s="22" t="s">
        <v>88</v>
      </c>
      <c r="C50" s="22" t="s">
        <v>6</v>
      </c>
      <c r="D50" s="23">
        <v>689.73</v>
      </c>
      <c r="E50" s="22" t="s">
        <v>31</v>
      </c>
      <c r="F50" s="23">
        <v>689.73</v>
      </c>
      <c r="G50" s="22" t="s">
        <v>652</v>
      </c>
      <c r="H50" s="23">
        <f t="shared" si="3"/>
        <v>0</v>
      </c>
    </row>
    <row r="51" spans="1:8" ht="30" customHeight="1" x14ac:dyDescent="0.25">
      <c r="A51" s="22" t="s">
        <v>89</v>
      </c>
      <c r="B51" s="22" t="s">
        <v>90</v>
      </c>
      <c r="C51" s="22" t="s">
        <v>6</v>
      </c>
      <c r="D51" s="23">
        <v>300</v>
      </c>
      <c r="E51" s="22" t="s">
        <v>31</v>
      </c>
      <c r="F51" s="23">
        <v>300</v>
      </c>
      <c r="G51" s="22" t="s">
        <v>652</v>
      </c>
      <c r="H51" s="23">
        <f t="shared" si="3"/>
        <v>0</v>
      </c>
    </row>
    <row r="52" spans="1:8" ht="30" customHeight="1" x14ac:dyDescent="0.25">
      <c r="A52" s="22" t="s">
        <v>91</v>
      </c>
      <c r="B52" s="22" t="s">
        <v>92</v>
      </c>
      <c r="C52" s="22" t="s">
        <v>6</v>
      </c>
      <c r="D52" s="23">
        <v>700</v>
      </c>
      <c r="E52" s="22" t="s">
        <v>31</v>
      </c>
      <c r="F52" s="23">
        <v>700</v>
      </c>
      <c r="G52" s="22" t="s">
        <v>652</v>
      </c>
      <c r="H52" s="23">
        <f t="shared" si="3"/>
        <v>0</v>
      </c>
    </row>
    <row r="53" spans="1:8" ht="30" customHeight="1" x14ac:dyDescent="0.25">
      <c r="A53" s="22" t="s">
        <v>93</v>
      </c>
      <c r="B53" s="22" t="s">
        <v>94</v>
      </c>
      <c r="C53" s="22" t="s">
        <v>6</v>
      </c>
      <c r="D53" s="23">
        <v>0</v>
      </c>
      <c r="E53" s="22" t="s">
        <v>95</v>
      </c>
      <c r="F53" s="23">
        <v>0</v>
      </c>
      <c r="G53" s="22" t="s">
        <v>652</v>
      </c>
      <c r="H53" s="23">
        <f t="shared" si="3"/>
        <v>0</v>
      </c>
    </row>
    <row r="54" spans="1:8" ht="30" customHeight="1" x14ac:dyDescent="0.25">
      <c r="A54" s="22" t="s">
        <v>96</v>
      </c>
      <c r="B54" s="22" t="s">
        <v>97</v>
      </c>
      <c r="C54" s="22" t="s">
        <v>6</v>
      </c>
      <c r="D54" s="23">
        <v>0</v>
      </c>
      <c r="E54" s="22" t="s">
        <v>95</v>
      </c>
      <c r="F54" s="23">
        <v>0</v>
      </c>
      <c r="G54" s="22" t="s">
        <v>652</v>
      </c>
      <c r="H54" s="23">
        <f t="shared" si="3"/>
        <v>0</v>
      </c>
    </row>
    <row r="55" spans="1:8" ht="30" customHeight="1" x14ac:dyDescent="0.25">
      <c r="A55" s="22" t="s">
        <v>98</v>
      </c>
      <c r="B55" s="22" t="s">
        <v>99</v>
      </c>
      <c r="C55" s="22" t="s">
        <v>6</v>
      </c>
      <c r="D55" s="23">
        <v>700</v>
      </c>
      <c r="E55" s="22" t="s">
        <v>31</v>
      </c>
      <c r="F55" s="23">
        <v>700</v>
      </c>
      <c r="G55" s="22" t="s">
        <v>652</v>
      </c>
      <c r="H55" s="23">
        <f t="shared" si="3"/>
        <v>0</v>
      </c>
    </row>
    <row r="56" spans="1:8" ht="30" customHeight="1" x14ac:dyDescent="0.25">
      <c r="A56" s="22" t="s">
        <v>100</v>
      </c>
      <c r="B56" s="22" t="s">
        <v>101</v>
      </c>
      <c r="C56" s="22" t="s">
        <v>6</v>
      </c>
      <c r="D56" s="23">
        <v>450</v>
      </c>
      <c r="E56" s="22" t="s">
        <v>31</v>
      </c>
      <c r="F56" s="23">
        <v>450</v>
      </c>
      <c r="G56" s="22" t="s">
        <v>652</v>
      </c>
      <c r="H56" s="23">
        <f t="shared" si="3"/>
        <v>0</v>
      </c>
    </row>
    <row r="57" spans="1:8" ht="14.45" x14ac:dyDescent="0.3">
      <c r="A57" s="31"/>
      <c r="B57" s="31"/>
      <c r="C57" s="31"/>
      <c r="D57" s="32"/>
      <c r="E57" s="31"/>
      <c r="F57" s="32"/>
      <c r="G57" s="31"/>
      <c r="H57" s="32"/>
    </row>
    <row r="58" spans="1:8" ht="100.15" customHeight="1" x14ac:dyDescent="0.25">
      <c r="A58" s="30" t="s">
        <v>0</v>
      </c>
      <c r="B58" s="30" t="s">
        <v>1</v>
      </c>
      <c r="C58" s="30" t="s">
        <v>656</v>
      </c>
      <c r="D58" s="25" t="s">
        <v>657</v>
      </c>
      <c r="E58" s="30" t="s">
        <v>2</v>
      </c>
      <c r="F58" s="25" t="s">
        <v>658</v>
      </c>
      <c r="G58" s="30" t="s">
        <v>2</v>
      </c>
      <c r="H58" s="30" t="s">
        <v>655</v>
      </c>
    </row>
    <row r="59" spans="1:8" x14ac:dyDescent="0.25">
      <c r="A59" s="26"/>
      <c r="B59" s="27" t="s">
        <v>102</v>
      </c>
      <c r="C59" s="26"/>
      <c r="D59" s="28"/>
      <c r="E59" s="29"/>
      <c r="F59" s="28"/>
      <c r="G59" s="29"/>
      <c r="H59" s="29"/>
    </row>
    <row r="60" spans="1:8" ht="30" customHeight="1" x14ac:dyDescent="0.25">
      <c r="A60" s="22" t="s">
        <v>103</v>
      </c>
      <c r="B60" s="22" t="s">
        <v>104</v>
      </c>
      <c r="C60" s="22" t="s">
        <v>6</v>
      </c>
      <c r="D60" s="37">
        <v>1000</v>
      </c>
      <c r="E60" s="22" t="s">
        <v>105</v>
      </c>
      <c r="F60" s="37">
        <v>1100</v>
      </c>
      <c r="G60" s="22" t="s">
        <v>649</v>
      </c>
      <c r="H60" s="23">
        <f t="shared" ref="H60:H95" si="4">SUM(F60-D60)</f>
        <v>100</v>
      </c>
    </row>
    <row r="61" spans="1:8" ht="30" customHeight="1" x14ac:dyDescent="0.25">
      <c r="A61" s="22" t="s">
        <v>106</v>
      </c>
      <c r="B61" s="22" t="s">
        <v>107</v>
      </c>
      <c r="C61" s="22" t="s">
        <v>6</v>
      </c>
      <c r="D61" s="23">
        <v>360</v>
      </c>
      <c r="E61" s="24" t="s">
        <v>108</v>
      </c>
      <c r="F61" s="23">
        <v>300</v>
      </c>
      <c r="G61" s="24" t="s">
        <v>649</v>
      </c>
      <c r="H61" s="23">
        <f t="shared" si="4"/>
        <v>-60</v>
      </c>
    </row>
    <row r="62" spans="1:8" ht="30" customHeight="1" x14ac:dyDescent="0.3">
      <c r="A62" s="22" t="s">
        <v>109</v>
      </c>
      <c r="B62" s="22" t="s">
        <v>110</v>
      </c>
      <c r="C62" s="22" t="s">
        <v>6</v>
      </c>
      <c r="D62" s="23">
        <v>3680</v>
      </c>
      <c r="E62" s="24" t="s">
        <v>108</v>
      </c>
      <c r="F62" s="23">
        <v>4000</v>
      </c>
      <c r="G62" s="24" t="s">
        <v>649</v>
      </c>
      <c r="H62" s="23">
        <f t="shared" si="4"/>
        <v>320</v>
      </c>
    </row>
    <row r="63" spans="1:8" ht="30" customHeight="1" x14ac:dyDescent="0.3">
      <c r="A63" s="22" t="s">
        <v>111</v>
      </c>
      <c r="B63" s="22" t="s">
        <v>112</v>
      </c>
      <c r="C63" s="22" t="s">
        <v>6</v>
      </c>
      <c r="D63" s="23">
        <v>1550</v>
      </c>
      <c r="E63" s="24" t="s">
        <v>108</v>
      </c>
      <c r="F63" s="23">
        <v>1300</v>
      </c>
      <c r="G63" s="24" t="s">
        <v>649</v>
      </c>
      <c r="H63" s="23">
        <f t="shared" si="4"/>
        <v>-250</v>
      </c>
    </row>
    <row r="64" spans="1:8" ht="30" customHeight="1" x14ac:dyDescent="0.3">
      <c r="A64" s="22" t="s">
        <v>113</v>
      </c>
      <c r="B64" s="22" t="s">
        <v>114</v>
      </c>
      <c r="C64" s="22" t="s">
        <v>6</v>
      </c>
      <c r="D64" s="37">
        <v>912</v>
      </c>
      <c r="E64" s="24" t="s">
        <v>659</v>
      </c>
      <c r="F64" s="37">
        <v>850</v>
      </c>
      <c r="G64" s="24" t="s">
        <v>649</v>
      </c>
      <c r="H64" s="23">
        <f t="shared" si="4"/>
        <v>-62</v>
      </c>
    </row>
    <row r="65" spans="1:8" ht="30" customHeight="1" x14ac:dyDescent="0.25">
      <c r="A65" s="22" t="s">
        <v>115</v>
      </c>
      <c r="B65" s="22" t="s">
        <v>116</v>
      </c>
      <c r="C65" s="22" t="s">
        <v>6</v>
      </c>
      <c r="D65" s="23">
        <v>3442.51</v>
      </c>
      <c r="E65" s="24" t="s">
        <v>108</v>
      </c>
      <c r="F65" s="23">
        <v>3380</v>
      </c>
      <c r="G65" s="24" t="s">
        <v>643</v>
      </c>
      <c r="H65" s="23">
        <f t="shared" si="4"/>
        <v>-62.510000000000218</v>
      </c>
    </row>
    <row r="66" spans="1:8" ht="30" customHeight="1" x14ac:dyDescent="0.25">
      <c r="A66" s="22" t="s">
        <v>118</v>
      </c>
      <c r="B66" s="22" t="s">
        <v>119</v>
      </c>
      <c r="C66" s="22" t="s">
        <v>6</v>
      </c>
      <c r="D66" s="23">
        <v>10259.26</v>
      </c>
      <c r="E66" s="24" t="s">
        <v>108</v>
      </c>
      <c r="F66" s="23">
        <v>14580</v>
      </c>
      <c r="G66" s="24" t="s">
        <v>643</v>
      </c>
      <c r="H66" s="23">
        <f t="shared" si="4"/>
        <v>4320.74</v>
      </c>
    </row>
    <row r="67" spans="1:8" ht="30" customHeight="1" x14ac:dyDescent="0.25">
      <c r="A67" s="22" t="s">
        <v>120</v>
      </c>
      <c r="B67" s="22" t="s">
        <v>121</v>
      </c>
      <c r="C67" s="22" t="s">
        <v>6</v>
      </c>
      <c r="D67" s="23">
        <v>7751.5</v>
      </c>
      <c r="E67" s="24" t="s">
        <v>108</v>
      </c>
      <c r="F67" s="23">
        <v>770</v>
      </c>
      <c r="G67" s="24" t="s">
        <v>643</v>
      </c>
      <c r="H67" s="6">
        <f t="shared" si="4"/>
        <v>-6981.5</v>
      </c>
    </row>
    <row r="68" spans="1:8" ht="30" customHeight="1" x14ac:dyDescent="0.25">
      <c r="A68" s="22" t="s">
        <v>122</v>
      </c>
      <c r="B68" s="22" t="s">
        <v>123</v>
      </c>
      <c r="C68" s="22" t="s">
        <v>6</v>
      </c>
      <c r="D68" s="23">
        <v>21950</v>
      </c>
      <c r="E68" s="22" t="s">
        <v>124</v>
      </c>
      <c r="F68" s="23">
        <v>27350</v>
      </c>
      <c r="G68" s="24" t="s">
        <v>643</v>
      </c>
      <c r="H68" s="6">
        <f t="shared" si="4"/>
        <v>5400</v>
      </c>
    </row>
    <row r="69" spans="1:8" ht="30" customHeight="1" x14ac:dyDescent="0.3">
      <c r="A69" s="22" t="s">
        <v>125</v>
      </c>
      <c r="B69" s="22" t="s">
        <v>126</v>
      </c>
      <c r="C69" s="22" t="s">
        <v>6</v>
      </c>
      <c r="D69" s="23">
        <v>5500</v>
      </c>
      <c r="E69" s="24" t="s">
        <v>127</v>
      </c>
      <c r="F69" s="23">
        <v>7000</v>
      </c>
      <c r="G69" s="24" t="s">
        <v>649</v>
      </c>
      <c r="H69" s="23">
        <f t="shared" si="4"/>
        <v>1500</v>
      </c>
    </row>
    <row r="70" spans="1:8" ht="30" customHeight="1" x14ac:dyDescent="0.25">
      <c r="A70" s="22" t="s">
        <v>128</v>
      </c>
      <c r="B70" s="22" t="s">
        <v>129</v>
      </c>
      <c r="C70" s="22" t="s">
        <v>6</v>
      </c>
      <c r="D70" s="23">
        <v>17248.830000000002</v>
      </c>
      <c r="E70" s="24" t="s">
        <v>117</v>
      </c>
      <c r="F70" s="23">
        <v>18463.04</v>
      </c>
      <c r="G70" s="24" t="s">
        <v>643</v>
      </c>
      <c r="H70" s="23">
        <f t="shared" si="4"/>
        <v>1214.2099999999991</v>
      </c>
    </row>
    <row r="71" spans="1:8" ht="30" customHeight="1" x14ac:dyDescent="0.25">
      <c r="A71" s="2" t="s">
        <v>130</v>
      </c>
      <c r="B71" s="2" t="s">
        <v>131</v>
      </c>
      <c r="C71" s="2" t="s">
        <v>6</v>
      </c>
      <c r="D71" s="6">
        <v>8960</v>
      </c>
      <c r="E71" s="3" t="s">
        <v>132</v>
      </c>
      <c r="F71" s="6">
        <v>10000</v>
      </c>
      <c r="G71" s="3" t="s">
        <v>649</v>
      </c>
      <c r="H71" s="6">
        <f t="shared" si="4"/>
        <v>1040</v>
      </c>
    </row>
    <row r="72" spans="1:8" ht="30" customHeight="1" x14ac:dyDescent="0.25">
      <c r="A72" s="22" t="s">
        <v>133</v>
      </c>
      <c r="B72" s="22" t="s">
        <v>134</v>
      </c>
      <c r="C72" s="22" t="s">
        <v>6</v>
      </c>
      <c r="D72" s="37">
        <v>6000</v>
      </c>
      <c r="E72" s="24" t="s">
        <v>132</v>
      </c>
      <c r="F72" s="37">
        <v>5500</v>
      </c>
      <c r="G72" s="24" t="s">
        <v>649</v>
      </c>
      <c r="H72" s="23">
        <f t="shared" si="4"/>
        <v>-500</v>
      </c>
    </row>
    <row r="73" spans="1:8" ht="30" customHeight="1" x14ac:dyDescent="0.25">
      <c r="A73" s="22" t="s">
        <v>135</v>
      </c>
      <c r="B73" s="22" t="s">
        <v>136</v>
      </c>
      <c r="C73" s="22" t="s">
        <v>6</v>
      </c>
      <c r="D73" s="23">
        <v>2500</v>
      </c>
      <c r="E73" s="22" t="s">
        <v>31</v>
      </c>
      <c r="F73" s="23">
        <v>2350</v>
      </c>
      <c r="G73" s="22" t="s">
        <v>649</v>
      </c>
      <c r="H73" s="23">
        <f t="shared" si="4"/>
        <v>-150</v>
      </c>
    </row>
    <row r="74" spans="1:8" ht="30" customHeight="1" x14ac:dyDescent="0.25">
      <c r="A74" s="22" t="s">
        <v>137</v>
      </c>
      <c r="B74" s="22" t="s">
        <v>138</v>
      </c>
      <c r="C74" s="22" t="s">
        <v>6</v>
      </c>
      <c r="D74" s="23">
        <v>2720</v>
      </c>
      <c r="E74" s="24" t="s">
        <v>127</v>
      </c>
      <c r="F74" s="23">
        <v>20000</v>
      </c>
      <c r="G74" s="24" t="s">
        <v>649</v>
      </c>
      <c r="H74" s="23">
        <f t="shared" si="4"/>
        <v>17280</v>
      </c>
    </row>
    <row r="75" spans="1:8" ht="30" customHeight="1" x14ac:dyDescent="0.25">
      <c r="A75" s="22" t="s">
        <v>139</v>
      </c>
      <c r="B75" s="22" t="s">
        <v>140</v>
      </c>
      <c r="C75" s="22" t="s">
        <v>6</v>
      </c>
      <c r="D75" s="23">
        <v>4526.3900000000003</v>
      </c>
      <c r="E75" s="24" t="s">
        <v>108</v>
      </c>
      <c r="F75" s="23">
        <v>5180</v>
      </c>
      <c r="G75" s="24" t="s">
        <v>643</v>
      </c>
      <c r="H75" s="23">
        <f t="shared" si="4"/>
        <v>653.60999999999967</v>
      </c>
    </row>
    <row r="76" spans="1:8" ht="30" customHeight="1" x14ac:dyDescent="0.25">
      <c r="A76" s="22" t="s">
        <v>141</v>
      </c>
      <c r="B76" s="22" t="s">
        <v>142</v>
      </c>
      <c r="C76" s="22" t="s">
        <v>6</v>
      </c>
      <c r="D76" s="23">
        <v>6862.75</v>
      </c>
      <c r="E76" s="24" t="s">
        <v>108</v>
      </c>
      <c r="F76" s="23">
        <v>8040</v>
      </c>
      <c r="G76" s="24" t="s">
        <v>643</v>
      </c>
      <c r="H76" s="23">
        <f t="shared" si="4"/>
        <v>1177.25</v>
      </c>
    </row>
    <row r="77" spans="1:8" ht="30" customHeight="1" x14ac:dyDescent="0.25">
      <c r="A77" s="22" t="s">
        <v>143</v>
      </c>
      <c r="B77" s="22" t="s">
        <v>144</v>
      </c>
      <c r="C77" s="22" t="s">
        <v>6</v>
      </c>
      <c r="D77" s="23">
        <v>4422.22</v>
      </c>
      <c r="E77" s="24" t="s">
        <v>108</v>
      </c>
      <c r="F77" s="23">
        <v>7440</v>
      </c>
      <c r="G77" s="24" t="s">
        <v>643</v>
      </c>
      <c r="H77" s="6">
        <f t="shared" si="4"/>
        <v>3017.7799999999997</v>
      </c>
    </row>
    <row r="78" spans="1:8" ht="30" customHeight="1" x14ac:dyDescent="0.25">
      <c r="A78" s="22" t="s">
        <v>145</v>
      </c>
      <c r="B78" s="22" t="s">
        <v>146</v>
      </c>
      <c r="C78" s="22" t="s">
        <v>6</v>
      </c>
      <c r="D78" s="23">
        <v>5325.78</v>
      </c>
      <c r="E78" s="24" t="s">
        <v>147</v>
      </c>
      <c r="F78" s="23">
        <v>5280</v>
      </c>
      <c r="G78" s="24" t="s">
        <v>643</v>
      </c>
      <c r="H78" s="23">
        <f t="shared" si="4"/>
        <v>-45.779999999999745</v>
      </c>
    </row>
    <row r="79" spans="1:8" ht="30" customHeight="1" x14ac:dyDescent="0.25">
      <c r="A79" s="22" t="s">
        <v>148</v>
      </c>
      <c r="B79" s="22" t="s">
        <v>149</v>
      </c>
      <c r="C79" s="22" t="s">
        <v>6</v>
      </c>
      <c r="D79" s="23">
        <v>2582.14</v>
      </c>
      <c r="E79" s="24" t="s">
        <v>147</v>
      </c>
      <c r="F79" s="23">
        <v>2310</v>
      </c>
      <c r="G79" s="24" t="s">
        <v>643</v>
      </c>
      <c r="H79" s="6">
        <f t="shared" si="4"/>
        <v>-272.13999999999987</v>
      </c>
    </row>
    <row r="80" spans="1:8" ht="30" customHeight="1" x14ac:dyDescent="0.25">
      <c r="A80" s="22" t="s">
        <v>150</v>
      </c>
      <c r="B80" s="22" t="s">
        <v>151</v>
      </c>
      <c r="C80" s="22" t="s">
        <v>6</v>
      </c>
      <c r="D80" s="23">
        <v>4000</v>
      </c>
      <c r="E80" s="24" t="s">
        <v>152</v>
      </c>
      <c r="F80" s="23">
        <v>4500</v>
      </c>
      <c r="G80" s="24" t="s">
        <v>649</v>
      </c>
      <c r="H80" s="23">
        <f t="shared" si="4"/>
        <v>500</v>
      </c>
    </row>
    <row r="81" spans="1:8" ht="30" customHeight="1" x14ac:dyDescent="0.3">
      <c r="A81" s="22" t="s">
        <v>153</v>
      </c>
      <c r="B81" s="22" t="s">
        <v>154</v>
      </c>
      <c r="C81" s="22" t="s">
        <v>6</v>
      </c>
      <c r="D81" s="23">
        <v>20295.5</v>
      </c>
      <c r="E81" s="24" t="s">
        <v>108</v>
      </c>
      <c r="F81" s="23">
        <v>16480</v>
      </c>
      <c r="G81" s="24" t="s">
        <v>132</v>
      </c>
      <c r="H81" s="6">
        <f t="shared" si="4"/>
        <v>-3815.5</v>
      </c>
    </row>
    <row r="82" spans="1:8" ht="30" customHeight="1" x14ac:dyDescent="0.25">
      <c r="A82" s="22" t="s">
        <v>155</v>
      </c>
      <c r="B82" s="22" t="s">
        <v>156</v>
      </c>
      <c r="C82" s="22" t="s">
        <v>6</v>
      </c>
      <c r="D82" s="23">
        <v>3795.65</v>
      </c>
      <c r="E82" s="24" t="s">
        <v>108</v>
      </c>
      <c r="F82" s="23">
        <v>3728.83</v>
      </c>
      <c r="G82" s="24" t="s">
        <v>643</v>
      </c>
      <c r="H82" s="6">
        <f t="shared" si="4"/>
        <v>-66.820000000000164</v>
      </c>
    </row>
    <row r="83" spans="1:8" ht="30" customHeight="1" x14ac:dyDescent="0.3">
      <c r="A83" s="22" t="s">
        <v>157</v>
      </c>
      <c r="B83" s="22" t="s">
        <v>158</v>
      </c>
      <c r="C83" s="22" t="s">
        <v>6</v>
      </c>
      <c r="D83" s="23">
        <v>30000</v>
      </c>
      <c r="E83" s="24" t="s">
        <v>108</v>
      </c>
      <c r="F83" s="23">
        <v>26000</v>
      </c>
      <c r="G83" s="24" t="s">
        <v>649</v>
      </c>
      <c r="H83" s="23">
        <f t="shared" si="4"/>
        <v>-4000</v>
      </c>
    </row>
    <row r="84" spans="1:8" ht="30" customHeight="1" x14ac:dyDescent="0.25">
      <c r="A84" s="22" t="s">
        <v>159</v>
      </c>
      <c r="B84" s="22" t="s">
        <v>160</v>
      </c>
      <c r="C84" s="22" t="s">
        <v>6</v>
      </c>
      <c r="D84" s="23">
        <v>4545.45</v>
      </c>
      <c r="E84" s="24" t="s">
        <v>108</v>
      </c>
      <c r="F84" s="23">
        <v>4620</v>
      </c>
      <c r="G84" s="24" t="s">
        <v>643</v>
      </c>
      <c r="H84" s="6">
        <f t="shared" si="4"/>
        <v>74.550000000000182</v>
      </c>
    </row>
    <row r="85" spans="1:8" ht="30" customHeight="1" x14ac:dyDescent="0.25">
      <c r="A85" s="22" t="s">
        <v>161</v>
      </c>
      <c r="B85" s="22" t="s">
        <v>162</v>
      </c>
      <c r="C85" s="22" t="s">
        <v>6</v>
      </c>
      <c r="D85" s="23">
        <v>8529.19</v>
      </c>
      <c r="E85" s="24" t="s">
        <v>108</v>
      </c>
      <c r="F85" s="23">
        <v>12530</v>
      </c>
      <c r="G85" s="24" t="s">
        <v>643</v>
      </c>
      <c r="H85" s="6">
        <f t="shared" si="4"/>
        <v>4000.8099999999995</v>
      </c>
    </row>
    <row r="86" spans="1:8" ht="30" customHeight="1" x14ac:dyDescent="0.3">
      <c r="A86" s="22" t="s">
        <v>163</v>
      </c>
      <c r="B86" s="22" t="s">
        <v>164</v>
      </c>
      <c r="C86" s="22" t="s">
        <v>6</v>
      </c>
      <c r="D86" s="23">
        <v>2000</v>
      </c>
      <c r="E86" s="24" t="s">
        <v>108</v>
      </c>
      <c r="F86" s="23">
        <v>1800</v>
      </c>
      <c r="G86" s="24" t="s">
        <v>649</v>
      </c>
      <c r="H86" s="23">
        <f t="shared" si="4"/>
        <v>-200</v>
      </c>
    </row>
    <row r="87" spans="1:8" ht="30" customHeight="1" x14ac:dyDescent="0.25">
      <c r="A87" s="22" t="s">
        <v>165</v>
      </c>
      <c r="B87" s="22" t="s">
        <v>166</v>
      </c>
      <c r="C87" s="22" t="s">
        <v>6</v>
      </c>
      <c r="D87" s="23">
        <v>5872.22</v>
      </c>
      <c r="E87" s="24" t="s">
        <v>108</v>
      </c>
      <c r="F87" s="23">
        <v>9030</v>
      </c>
      <c r="G87" s="24" t="s">
        <v>643</v>
      </c>
      <c r="H87" s="23">
        <f t="shared" si="4"/>
        <v>3157.7799999999997</v>
      </c>
    </row>
    <row r="88" spans="1:8" ht="30" customHeight="1" x14ac:dyDescent="0.3">
      <c r="A88" s="22" t="s">
        <v>167</v>
      </c>
      <c r="B88" s="22" t="s">
        <v>168</v>
      </c>
      <c r="C88" s="22" t="s">
        <v>6</v>
      </c>
      <c r="D88" s="23">
        <v>3260</v>
      </c>
      <c r="E88" s="24" t="s">
        <v>108</v>
      </c>
      <c r="F88" s="23">
        <v>3100</v>
      </c>
      <c r="G88" s="24" t="s">
        <v>649</v>
      </c>
      <c r="H88" s="23">
        <f t="shared" si="4"/>
        <v>-160</v>
      </c>
    </row>
    <row r="89" spans="1:8" ht="30" customHeight="1" x14ac:dyDescent="0.25">
      <c r="A89" s="22" t="s">
        <v>169</v>
      </c>
      <c r="B89" s="22" t="s">
        <v>170</v>
      </c>
      <c r="C89" s="22" t="s">
        <v>6</v>
      </c>
      <c r="D89" s="23">
        <v>5678.83</v>
      </c>
      <c r="E89" s="24" t="s">
        <v>108</v>
      </c>
      <c r="F89" s="23">
        <v>5390</v>
      </c>
      <c r="G89" s="24" t="s">
        <v>117</v>
      </c>
      <c r="H89" s="23">
        <f t="shared" si="4"/>
        <v>-288.82999999999993</v>
      </c>
    </row>
    <row r="90" spans="1:8" ht="30" customHeight="1" x14ac:dyDescent="0.25">
      <c r="A90" s="22" t="s">
        <v>171</v>
      </c>
      <c r="B90" s="22" t="s">
        <v>172</v>
      </c>
      <c r="C90" s="22" t="s">
        <v>6</v>
      </c>
      <c r="D90" s="23">
        <v>600</v>
      </c>
      <c r="E90" s="24" t="s">
        <v>108</v>
      </c>
      <c r="F90" s="23">
        <v>800</v>
      </c>
      <c r="G90" s="24" t="s">
        <v>649</v>
      </c>
      <c r="H90" s="23">
        <f t="shared" si="4"/>
        <v>200</v>
      </c>
    </row>
    <row r="91" spans="1:8" ht="30" customHeight="1" x14ac:dyDescent="0.25">
      <c r="A91" s="22" t="s">
        <v>173</v>
      </c>
      <c r="B91" s="22" t="s">
        <v>174</v>
      </c>
      <c r="C91" s="22" t="s">
        <v>6</v>
      </c>
      <c r="D91" s="23">
        <v>6937.84</v>
      </c>
      <c r="E91" s="24" t="s">
        <v>108</v>
      </c>
      <c r="F91" s="23">
        <v>10178</v>
      </c>
      <c r="G91" s="24" t="s">
        <v>643</v>
      </c>
      <c r="H91" s="23">
        <f t="shared" si="4"/>
        <v>3240.16</v>
      </c>
    </row>
    <row r="92" spans="1:8" ht="30" customHeight="1" x14ac:dyDescent="0.25">
      <c r="A92" s="22" t="s">
        <v>175</v>
      </c>
      <c r="B92" s="22" t="s">
        <v>176</v>
      </c>
      <c r="C92" s="22" t="s">
        <v>6</v>
      </c>
      <c r="D92" s="23">
        <v>20300</v>
      </c>
      <c r="E92" s="22" t="s">
        <v>177</v>
      </c>
      <c r="F92" s="23">
        <v>20000</v>
      </c>
      <c r="G92" s="22" t="s">
        <v>649</v>
      </c>
      <c r="H92" s="23">
        <f t="shared" si="4"/>
        <v>-300</v>
      </c>
    </row>
    <row r="93" spans="1:8" ht="30" customHeight="1" x14ac:dyDescent="0.25">
      <c r="A93" s="22" t="s">
        <v>178</v>
      </c>
      <c r="B93" s="22" t="s">
        <v>179</v>
      </c>
      <c r="C93" s="22" t="s">
        <v>6</v>
      </c>
      <c r="D93" s="23">
        <v>7500</v>
      </c>
      <c r="E93" s="40" t="s">
        <v>180</v>
      </c>
      <c r="F93" s="23">
        <v>7000</v>
      </c>
      <c r="G93" s="40" t="s">
        <v>649</v>
      </c>
      <c r="H93" s="23">
        <f t="shared" si="4"/>
        <v>-500</v>
      </c>
    </row>
    <row r="94" spans="1:8" ht="30" customHeight="1" x14ac:dyDescent="0.25">
      <c r="A94" s="22" t="s">
        <v>181</v>
      </c>
      <c r="B94" s="22" t="s">
        <v>182</v>
      </c>
      <c r="C94" s="24" t="s">
        <v>6</v>
      </c>
      <c r="D94" s="23">
        <v>4476.05</v>
      </c>
      <c r="E94" s="24" t="s">
        <v>108</v>
      </c>
      <c r="F94" s="23">
        <v>5000</v>
      </c>
      <c r="G94" s="24" t="s">
        <v>649</v>
      </c>
      <c r="H94" s="23">
        <f t="shared" si="4"/>
        <v>523.94999999999982</v>
      </c>
    </row>
    <row r="95" spans="1:8" ht="30" customHeight="1" x14ac:dyDescent="0.25">
      <c r="A95" s="22" t="s">
        <v>183</v>
      </c>
      <c r="B95" s="22" t="s">
        <v>184</v>
      </c>
      <c r="C95" s="24" t="s">
        <v>6</v>
      </c>
      <c r="D95" s="23">
        <v>4000</v>
      </c>
      <c r="E95" s="24" t="s">
        <v>108</v>
      </c>
      <c r="F95" s="23">
        <v>9000</v>
      </c>
      <c r="G95" s="24" t="s">
        <v>649</v>
      </c>
      <c r="H95" s="23">
        <f t="shared" si="4"/>
        <v>5000</v>
      </c>
    </row>
    <row r="96" spans="1:8" ht="14.45" x14ac:dyDescent="0.3">
      <c r="A96" s="31"/>
      <c r="B96" s="31"/>
      <c r="C96" s="33"/>
      <c r="D96" s="32"/>
      <c r="E96" s="33"/>
      <c r="F96" s="32"/>
      <c r="G96" s="33"/>
      <c r="H96" s="32"/>
    </row>
    <row r="97" spans="1:8" ht="100.15" customHeight="1" x14ac:dyDescent="0.25">
      <c r="A97" s="30" t="s">
        <v>0</v>
      </c>
      <c r="B97" s="30" t="s">
        <v>1</v>
      </c>
      <c r="C97" s="30" t="s">
        <v>656</v>
      </c>
      <c r="D97" s="25" t="s">
        <v>657</v>
      </c>
      <c r="E97" s="30" t="s">
        <v>2</v>
      </c>
      <c r="F97" s="25" t="s">
        <v>658</v>
      </c>
      <c r="G97" s="30" t="s">
        <v>2</v>
      </c>
      <c r="H97" s="30" t="s">
        <v>655</v>
      </c>
    </row>
    <row r="98" spans="1:8" x14ac:dyDescent="0.25">
      <c r="A98" s="26"/>
      <c r="B98" s="27" t="s">
        <v>185</v>
      </c>
      <c r="C98" s="26"/>
      <c r="D98" s="28"/>
      <c r="E98" s="29"/>
      <c r="F98" s="28"/>
      <c r="G98" s="29"/>
      <c r="H98" s="29"/>
    </row>
    <row r="99" spans="1:8" ht="30" customHeight="1" x14ac:dyDescent="0.3">
      <c r="A99" s="22" t="s">
        <v>186</v>
      </c>
      <c r="B99" s="22" t="s">
        <v>187</v>
      </c>
      <c r="C99" s="22" t="s">
        <v>188</v>
      </c>
      <c r="D99" s="23">
        <v>40</v>
      </c>
      <c r="E99" s="22" t="s">
        <v>189</v>
      </c>
      <c r="F99" s="23">
        <v>40</v>
      </c>
      <c r="G99" s="22" t="s">
        <v>651</v>
      </c>
      <c r="H99" s="23">
        <f t="shared" ref="H99:H131" si="5">SUM(F99-D99)</f>
        <v>0</v>
      </c>
    </row>
    <row r="100" spans="1:8" ht="30" customHeight="1" x14ac:dyDescent="0.25">
      <c r="A100" s="22" t="s">
        <v>190</v>
      </c>
      <c r="B100" s="22" t="s">
        <v>191</v>
      </c>
      <c r="C100" s="22" t="s">
        <v>188</v>
      </c>
      <c r="D100" s="23">
        <v>8.33</v>
      </c>
      <c r="E100" s="24" t="s">
        <v>108</v>
      </c>
      <c r="F100" s="23">
        <v>7.6</v>
      </c>
      <c r="G100" s="22" t="s">
        <v>643</v>
      </c>
      <c r="H100" s="23">
        <f t="shared" si="5"/>
        <v>-0.73000000000000043</v>
      </c>
    </row>
    <row r="101" spans="1:8" ht="30" customHeight="1" x14ac:dyDescent="0.25">
      <c r="A101" s="22" t="s">
        <v>192</v>
      </c>
      <c r="B101" s="22" t="s">
        <v>193</v>
      </c>
      <c r="C101" s="22" t="s">
        <v>188</v>
      </c>
      <c r="D101" s="23">
        <v>4.2</v>
      </c>
      <c r="E101" s="24" t="s">
        <v>108</v>
      </c>
      <c r="F101" s="23">
        <v>5.73</v>
      </c>
      <c r="G101" s="22" t="s">
        <v>643</v>
      </c>
      <c r="H101" s="23">
        <f t="shared" si="5"/>
        <v>1.5300000000000002</v>
      </c>
    </row>
    <row r="102" spans="1:8" ht="30" customHeight="1" x14ac:dyDescent="0.3">
      <c r="A102" s="22" t="s">
        <v>194</v>
      </c>
      <c r="B102" s="22" t="s">
        <v>195</v>
      </c>
      <c r="C102" s="22" t="s">
        <v>188</v>
      </c>
      <c r="D102" s="23">
        <v>5</v>
      </c>
      <c r="E102" s="24" t="s">
        <v>108</v>
      </c>
      <c r="F102" s="23">
        <v>5.5</v>
      </c>
      <c r="G102" s="22" t="s">
        <v>651</v>
      </c>
      <c r="H102" s="23">
        <f t="shared" si="5"/>
        <v>0.5</v>
      </c>
    </row>
    <row r="103" spans="1:8" ht="30" customHeight="1" x14ac:dyDescent="0.25">
      <c r="A103" s="41" t="s">
        <v>196</v>
      </c>
      <c r="B103" s="41" t="s">
        <v>197</v>
      </c>
      <c r="C103" s="41" t="s">
        <v>188</v>
      </c>
      <c r="D103" s="42">
        <v>8.89</v>
      </c>
      <c r="E103" s="41" t="s">
        <v>198</v>
      </c>
      <c r="F103" s="42">
        <v>10.52</v>
      </c>
      <c r="G103" s="41" t="s">
        <v>643</v>
      </c>
      <c r="H103" s="23">
        <f t="shared" si="5"/>
        <v>1.629999999999999</v>
      </c>
    </row>
    <row r="104" spans="1:8" ht="30" customHeight="1" x14ac:dyDescent="0.25">
      <c r="A104" s="22" t="s">
        <v>199</v>
      </c>
      <c r="B104" s="22" t="s">
        <v>200</v>
      </c>
      <c r="C104" s="22" t="s">
        <v>188</v>
      </c>
      <c r="D104" s="23">
        <v>13.17</v>
      </c>
      <c r="E104" s="22" t="s">
        <v>198</v>
      </c>
      <c r="F104" s="23">
        <v>18.399999999999999</v>
      </c>
      <c r="G104" s="22" t="s">
        <v>643</v>
      </c>
      <c r="H104" s="23">
        <f t="shared" si="5"/>
        <v>5.2299999999999986</v>
      </c>
    </row>
    <row r="105" spans="1:8" ht="30" customHeight="1" x14ac:dyDescent="0.25">
      <c r="A105" s="22" t="s">
        <v>201</v>
      </c>
      <c r="B105" s="22" t="s">
        <v>202</v>
      </c>
      <c r="C105" s="22" t="s">
        <v>188</v>
      </c>
      <c r="D105" s="23">
        <v>5.18</v>
      </c>
      <c r="E105" s="24" t="s">
        <v>203</v>
      </c>
      <c r="F105" s="23">
        <v>5.57</v>
      </c>
      <c r="G105" s="22" t="s">
        <v>643</v>
      </c>
      <c r="H105" s="23">
        <f t="shared" si="5"/>
        <v>0.39000000000000057</v>
      </c>
    </row>
    <row r="106" spans="1:8" ht="30" customHeight="1" x14ac:dyDescent="0.3">
      <c r="A106" s="22" t="s">
        <v>204</v>
      </c>
      <c r="B106" s="22" t="s">
        <v>205</v>
      </c>
      <c r="C106" s="22" t="s">
        <v>188</v>
      </c>
      <c r="D106" s="23">
        <v>5.48</v>
      </c>
      <c r="E106" s="24" t="s">
        <v>108</v>
      </c>
      <c r="F106" s="23">
        <v>4.62</v>
      </c>
      <c r="G106" s="22" t="s">
        <v>117</v>
      </c>
      <c r="H106" s="23">
        <f t="shared" si="5"/>
        <v>-0.86000000000000032</v>
      </c>
    </row>
    <row r="107" spans="1:8" ht="30" customHeight="1" x14ac:dyDescent="0.3">
      <c r="A107" s="22" t="s">
        <v>206</v>
      </c>
      <c r="B107" s="22" t="s">
        <v>207</v>
      </c>
      <c r="C107" s="22" t="s">
        <v>188</v>
      </c>
      <c r="D107" s="23">
        <v>0.4</v>
      </c>
      <c r="E107" s="24" t="s">
        <v>108</v>
      </c>
      <c r="F107" s="23">
        <v>0.8</v>
      </c>
      <c r="G107" s="22" t="s">
        <v>651</v>
      </c>
      <c r="H107" s="23">
        <f t="shared" si="5"/>
        <v>0.4</v>
      </c>
    </row>
    <row r="108" spans="1:8" ht="30" customHeight="1" x14ac:dyDescent="0.25">
      <c r="A108" s="22" t="s">
        <v>208</v>
      </c>
      <c r="B108" s="22" t="s">
        <v>209</v>
      </c>
      <c r="C108" s="22" t="s">
        <v>188</v>
      </c>
      <c r="D108" s="23">
        <v>19.350000000000001</v>
      </c>
      <c r="E108" s="24" t="s">
        <v>108</v>
      </c>
      <c r="F108" s="23">
        <v>20.89</v>
      </c>
      <c r="G108" s="22" t="s">
        <v>643</v>
      </c>
      <c r="H108" s="23">
        <f t="shared" si="5"/>
        <v>1.5399999999999991</v>
      </c>
    </row>
    <row r="109" spans="1:8" ht="30" customHeight="1" x14ac:dyDescent="0.25">
      <c r="A109" s="22" t="s">
        <v>210</v>
      </c>
      <c r="B109" s="22" t="s">
        <v>211</v>
      </c>
      <c r="C109" s="22" t="s">
        <v>188</v>
      </c>
      <c r="D109" s="23">
        <v>9.18</v>
      </c>
      <c r="E109" s="22" t="s">
        <v>198</v>
      </c>
      <c r="F109" s="23">
        <v>11.4</v>
      </c>
      <c r="G109" s="22" t="s">
        <v>643</v>
      </c>
      <c r="H109" s="23">
        <f t="shared" si="5"/>
        <v>2.2200000000000006</v>
      </c>
    </row>
    <row r="110" spans="1:8" ht="30" customHeight="1" x14ac:dyDescent="0.25">
      <c r="A110" s="22" t="s">
        <v>212</v>
      </c>
      <c r="B110" s="22" t="s">
        <v>213</v>
      </c>
      <c r="C110" s="22" t="s">
        <v>188</v>
      </c>
      <c r="D110" s="23">
        <v>9.5</v>
      </c>
      <c r="E110" s="24" t="s">
        <v>108</v>
      </c>
      <c r="F110" s="23">
        <v>10.71</v>
      </c>
      <c r="G110" s="22" t="s">
        <v>643</v>
      </c>
      <c r="H110" s="23">
        <f t="shared" si="5"/>
        <v>1.2100000000000009</v>
      </c>
    </row>
    <row r="111" spans="1:8" ht="30" customHeight="1" x14ac:dyDescent="0.25">
      <c r="A111" s="22" t="s">
        <v>214</v>
      </c>
      <c r="B111" s="22" t="s">
        <v>215</v>
      </c>
      <c r="C111" s="22" t="s">
        <v>188</v>
      </c>
      <c r="D111" s="23">
        <v>2.25</v>
      </c>
      <c r="E111" s="24" t="s">
        <v>108</v>
      </c>
      <c r="F111" s="23">
        <v>2.75</v>
      </c>
      <c r="G111" s="22" t="s">
        <v>651</v>
      </c>
      <c r="H111" s="23">
        <f t="shared" si="5"/>
        <v>0.5</v>
      </c>
    </row>
    <row r="112" spans="1:8" ht="30" customHeight="1" x14ac:dyDescent="0.25">
      <c r="A112" s="22" t="s">
        <v>216</v>
      </c>
      <c r="B112" s="22" t="s">
        <v>217</v>
      </c>
      <c r="C112" s="22" t="s">
        <v>188</v>
      </c>
      <c r="D112" s="23">
        <v>28</v>
      </c>
      <c r="E112" s="24" t="s">
        <v>108</v>
      </c>
      <c r="F112" s="23">
        <v>28</v>
      </c>
      <c r="G112" s="22" t="s">
        <v>652</v>
      </c>
      <c r="H112" s="23">
        <f t="shared" si="5"/>
        <v>0</v>
      </c>
    </row>
    <row r="113" spans="1:8" ht="30" customHeight="1" x14ac:dyDescent="0.25">
      <c r="A113" s="22" t="s">
        <v>218</v>
      </c>
      <c r="B113" s="22" t="s">
        <v>219</v>
      </c>
      <c r="C113" s="22" t="s">
        <v>188</v>
      </c>
      <c r="D113" s="23">
        <v>10.39</v>
      </c>
      <c r="E113" s="22" t="s">
        <v>198</v>
      </c>
      <c r="F113" s="23">
        <v>11.34</v>
      </c>
      <c r="G113" s="22" t="s">
        <v>643</v>
      </c>
      <c r="H113" s="23">
        <f t="shared" si="5"/>
        <v>0.94999999999999929</v>
      </c>
    </row>
    <row r="114" spans="1:8" ht="30" customHeight="1" x14ac:dyDescent="0.25">
      <c r="A114" s="22" t="s">
        <v>220</v>
      </c>
      <c r="B114" s="22" t="s">
        <v>221</v>
      </c>
      <c r="C114" s="22" t="s">
        <v>188</v>
      </c>
      <c r="D114" s="23">
        <v>2.66</v>
      </c>
      <c r="E114" s="24" t="s">
        <v>108</v>
      </c>
      <c r="F114" s="23">
        <v>3.23</v>
      </c>
      <c r="G114" s="22" t="s">
        <v>643</v>
      </c>
      <c r="H114" s="23">
        <f t="shared" si="5"/>
        <v>0.56999999999999984</v>
      </c>
    </row>
    <row r="115" spans="1:8" ht="30" customHeight="1" x14ac:dyDescent="0.25">
      <c r="A115" s="22" t="s">
        <v>222</v>
      </c>
      <c r="B115" s="22" t="s">
        <v>223</v>
      </c>
      <c r="C115" s="22" t="s">
        <v>188</v>
      </c>
      <c r="D115" s="23">
        <v>18</v>
      </c>
      <c r="E115" s="22" t="s">
        <v>224</v>
      </c>
      <c r="F115" s="23">
        <v>18</v>
      </c>
      <c r="G115" s="22" t="s">
        <v>651</v>
      </c>
      <c r="H115" s="23">
        <f t="shared" si="5"/>
        <v>0</v>
      </c>
    </row>
    <row r="116" spans="1:8" ht="30" customHeight="1" x14ac:dyDescent="0.3">
      <c r="A116" s="22" t="s">
        <v>225</v>
      </c>
      <c r="B116" s="22" t="s">
        <v>226</v>
      </c>
      <c r="C116" s="22" t="s">
        <v>188</v>
      </c>
      <c r="D116" s="23">
        <v>33</v>
      </c>
      <c r="E116" s="22" t="s">
        <v>227</v>
      </c>
      <c r="F116" s="23">
        <v>28</v>
      </c>
      <c r="G116" s="22" t="s">
        <v>651</v>
      </c>
      <c r="H116" s="23">
        <f t="shared" si="5"/>
        <v>-5</v>
      </c>
    </row>
    <row r="117" spans="1:8" ht="30" customHeight="1" x14ac:dyDescent="0.25">
      <c r="A117" s="22" t="s">
        <v>228</v>
      </c>
      <c r="B117" s="22" t="s">
        <v>229</v>
      </c>
      <c r="C117" s="22" t="s">
        <v>188</v>
      </c>
      <c r="D117" s="23">
        <v>3.48</v>
      </c>
      <c r="E117" s="22" t="s">
        <v>198</v>
      </c>
      <c r="F117" s="23">
        <v>4.7699999999999996</v>
      </c>
      <c r="G117" s="22" t="s">
        <v>117</v>
      </c>
      <c r="H117" s="23">
        <f t="shared" si="5"/>
        <v>1.2899999999999996</v>
      </c>
    </row>
    <row r="118" spans="1:8" ht="30" customHeight="1" x14ac:dyDescent="0.25">
      <c r="A118" s="22" t="s">
        <v>230</v>
      </c>
      <c r="B118" s="22" t="s">
        <v>231</v>
      </c>
      <c r="C118" s="22" t="s">
        <v>188</v>
      </c>
      <c r="D118" s="23">
        <v>13.58</v>
      </c>
      <c r="E118" s="24" t="s">
        <v>108</v>
      </c>
      <c r="F118" s="23">
        <v>8.99</v>
      </c>
      <c r="G118" s="22" t="s">
        <v>643</v>
      </c>
      <c r="H118" s="23">
        <f t="shared" si="5"/>
        <v>-4.59</v>
      </c>
    </row>
    <row r="119" spans="1:8" ht="30" customHeight="1" x14ac:dyDescent="0.3">
      <c r="A119" s="22" t="s">
        <v>232</v>
      </c>
      <c r="B119" s="22" t="s">
        <v>233</v>
      </c>
      <c r="C119" s="22" t="s">
        <v>188</v>
      </c>
      <c r="D119" s="23">
        <v>6.5</v>
      </c>
      <c r="E119" s="22" t="s">
        <v>234</v>
      </c>
      <c r="F119" s="23">
        <v>8.5</v>
      </c>
      <c r="G119" s="22" t="s">
        <v>651</v>
      </c>
      <c r="H119" s="23">
        <f t="shared" si="5"/>
        <v>2</v>
      </c>
    </row>
    <row r="120" spans="1:8" ht="30" customHeight="1" x14ac:dyDescent="0.3">
      <c r="A120" s="22" t="s">
        <v>235</v>
      </c>
      <c r="B120" s="22" t="s">
        <v>236</v>
      </c>
      <c r="C120" s="22" t="s">
        <v>188</v>
      </c>
      <c r="D120" s="23">
        <v>10</v>
      </c>
      <c r="E120" s="22" t="s">
        <v>189</v>
      </c>
      <c r="F120" s="23">
        <v>11</v>
      </c>
      <c r="G120" s="22" t="s">
        <v>651</v>
      </c>
      <c r="H120" s="23">
        <f t="shared" si="5"/>
        <v>1</v>
      </c>
    </row>
    <row r="121" spans="1:8" ht="30" customHeight="1" x14ac:dyDescent="0.25">
      <c r="A121" s="22" t="s">
        <v>237</v>
      </c>
      <c r="B121" s="22" t="s">
        <v>238</v>
      </c>
      <c r="C121" s="22" t="s">
        <v>188</v>
      </c>
      <c r="D121" s="23">
        <v>7.66</v>
      </c>
      <c r="E121" s="22" t="s">
        <v>198</v>
      </c>
      <c r="F121" s="23">
        <v>8.14</v>
      </c>
      <c r="G121" s="22" t="s">
        <v>643</v>
      </c>
      <c r="H121" s="23">
        <f t="shared" si="5"/>
        <v>0.48000000000000043</v>
      </c>
    </row>
    <row r="122" spans="1:8" ht="30" customHeight="1" x14ac:dyDescent="0.3">
      <c r="A122" s="22" t="s">
        <v>239</v>
      </c>
      <c r="B122" s="22" t="s">
        <v>240</v>
      </c>
      <c r="C122" s="22" t="s">
        <v>188</v>
      </c>
      <c r="D122" s="23">
        <v>17</v>
      </c>
      <c r="E122" s="22" t="s">
        <v>224</v>
      </c>
      <c r="F122" s="23">
        <v>20</v>
      </c>
      <c r="G122" s="22" t="s">
        <v>651</v>
      </c>
      <c r="H122" s="23">
        <f t="shared" si="5"/>
        <v>3</v>
      </c>
    </row>
    <row r="123" spans="1:8" ht="30" customHeight="1" x14ac:dyDescent="0.3">
      <c r="A123" s="22" t="s">
        <v>241</v>
      </c>
      <c r="B123" s="22" t="s">
        <v>242</v>
      </c>
      <c r="C123" s="22" t="s">
        <v>188</v>
      </c>
      <c r="D123" s="23">
        <v>24</v>
      </c>
      <c r="E123" s="22" t="s">
        <v>227</v>
      </c>
      <c r="F123" s="23">
        <v>25</v>
      </c>
      <c r="G123" s="22" t="s">
        <v>651</v>
      </c>
      <c r="H123" s="23">
        <f t="shared" si="5"/>
        <v>1</v>
      </c>
    </row>
    <row r="124" spans="1:8" ht="30" customHeight="1" x14ac:dyDescent="0.3">
      <c r="A124" s="22" t="s">
        <v>243</v>
      </c>
      <c r="B124" s="22" t="s">
        <v>244</v>
      </c>
      <c r="C124" s="22" t="s">
        <v>188</v>
      </c>
      <c r="D124" s="23">
        <v>10</v>
      </c>
      <c r="E124" s="22" t="s">
        <v>234</v>
      </c>
      <c r="F124" s="23">
        <v>12.5</v>
      </c>
      <c r="G124" s="22" t="s">
        <v>651</v>
      </c>
      <c r="H124" s="23">
        <f t="shared" si="5"/>
        <v>2.5</v>
      </c>
    </row>
    <row r="125" spans="1:8" ht="30" customHeight="1" x14ac:dyDescent="0.25">
      <c r="A125" s="22" t="s">
        <v>245</v>
      </c>
      <c r="B125" s="22" t="s">
        <v>246</v>
      </c>
      <c r="C125" s="22" t="s">
        <v>188</v>
      </c>
      <c r="D125" s="23">
        <v>5.6</v>
      </c>
      <c r="E125" s="24" t="s">
        <v>108</v>
      </c>
      <c r="F125" s="23">
        <v>9</v>
      </c>
      <c r="G125" s="22" t="s">
        <v>651</v>
      </c>
      <c r="H125" s="23">
        <f t="shared" si="5"/>
        <v>3.4000000000000004</v>
      </c>
    </row>
    <row r="126" spans="1:8" ht="30" customHeight="1" x14ac:dyDescent="0.25">
      <c r="A126" s="22" t="s">
        <v>247</v>
      </c>
      <c r="B126" s="22" t="s">
        <v>248</v>
      </c>
      <c r="C126" s="22" t="s">
        <v>188</v>
      </c>
      <c r="D126" s="23">
        <v>6.32</v>
      </c>
      <c r="E126" s="24" t="s">
        <v>108</v>
      </c>
      <c r="F126" s="23">
        <v>5.81</v>
      </c>
      <c r="G126" s="22" t="s">
        <v>643</v>
      </c>
      <c r="H126" s="23">
        <f t="shared" si="5"/>
        <v>-0.51000000000000068</v>
      </c>
    </row>
    <row r="127" spans="1:8" ht="30" customHeight="1" x14ac:dyDescent="0.25">
      <c r="A127" s="22" t="s">
        <v>249</v>
      </c>
      <c r="B127" s="22" t="s">
        <v>250</v>
      </c>
      <c r="C127" s="22" t="s">
        <v>188</v>
      </c>
      <c r="D127" s="23">
        <v>2</v>
      </c>
      <c r="E127" s="24" t="s">
        <v>108</v>
      </c>
      <c r="F127" s="23">
        <v>2</v>
      </c>
      <c r="G127" s="22" t="s">
        <v>651</v>
      </c>
      <c r="H127" s="23">
        <f t="shared" si="5"/>
        <v>0</v>
      </c>
    </row>
    <row r="128" spans="1:8" ht="30" customHeight="1" x14ac:dyDescent="0.25">
      <c r="A128" s="22" t="s">
        <v>251</v>
      </c>
      <c r="B128" s="22" t="s">
        <v>252</v>
      </c>
      <c r="C128" s="22" t="s">
        <v>188</v>
      </c>
      <c r="D128" s="23">
        <v>22.09</v>
      </c>
      <c r="E128" s="24" t="s">
        <v>108</v>
      </c>
      <c r="F128" s="23">
        <v>15.67</v>
      </c>
      <c r="G128" s="22" t="s">
        <v>643</v>
      </c>
      <c r="H128" s="23">
        <f t="shared" si="5"/>
        <v>-6.42</v>
      </c>
    </row>
    <row r="129" spans="1:8" ht="30" customHeight="1" x14ac:dyDescent="0.25">
      <c r="A129" s="22" t="s">
        <v>253</v>
      </c>
      <c r="B129" s="22" t="s">
        <v>254</v>
      </c>
      <c r="C129" s="22" t="s">
        <v>188</v>
      </c>
      <c r="D129" s="23">
        <v>11.88</v>
      </c>
      <c r="E129" s="24" t="s">
        <v>255</v>
      </c>
      <c r="F129" s="23">
        <v>9.77</v>
      </c>
      <c r="G129" s="22" t="s">
        <v>643</v>
      </c>
      <c r="H129" s="23">
        <f t="shared" si="5"/>
        <v>-2.1100000000000012</v>
      </c>
    </row>
    <row r="130" spans="1:8" ht="30" customHeight="1" x14ac:dyDescent="0.25">
      <c r="A130" s="22" t="s">
        <v>256</v>
      </c>
      <c r="B130" s="22" t="s">
        <v>257</v>
      </c>
      <c r="C130" s="22" t="s">
        <v>188</v>
      </c>
      <c r="D130" s="23">
        <v>3</v>
      </c>
      <c r="E130" s="24" t="s">
        <v>108</v>
      </c>
      <c r="F130" s="23">
        <v>3</v>
      </c>
      <c r="G130" s="22" t="s">
        <v>652</v>
      </c>
      <c r="H130" s="23">
        <f t="shared" si="5"/>
        <v>0</v>
      </c>
    </row>
    <row r="131" spans="1:8" ht="30" customHeight="1" x14ac:dyDescent="0.25">
      <c r="A131" s="22" t="s">
        <v>258</v>
      </c>
      <c r="B131" s="22" t="s">
        <v>259</v>
      </c>
      <c r="C131" s="22" t="s">
        <v>188</v>
      </c>
      <c r="D131" s="23">
        <v>20</v>
      </c>
      <c r="E131" s="22" t="s">
        <v>227</v>
      </c>
      <c r="F131" s="23">
        <v>20</v>
      </c>
      <c r="G131" s="22" t="s">
        <v>652</v>
      </c>
      <c r="H131" s="23">
        <f t="shared" si="5"/>
        <v>0</v>
      </c>
    </row>
    <row r="132" spans="1:8" ht="16.5" x14ac:dyDescent="0.25">
      <c r="A132" s="10" t="s">
        <v>260</v>
      </c>
      <c r="B132" s="12"/>
      <c r="C132" s="1"/>
      <c r="D132" s="4"/>
      <c r="E132" s="9"/>
      <c r="F132" s="7"/>
      <c r="G132" s="9"/>
      <c r="H132" s="9"/>
    </row>
    <row r="133" spans="1:8" ht="14.45" x14ac:dyDescent="0.3">
      <c r="A133" s="10" t="s">
        <v>261</v>
      </c>
      <c r="B133" s="12"/>
      <c r="C133" s="1"/>
      <c r="D133" s="4"/>
      <c r="E133" s="9"/>
      <c r="F133" s="7"/>
      <c r="G133" s="9"/>
      <c r="H133" s="9"/>
    </row>
    <row r="134" spans="1:8" x14ac:dyDescent="0.25">
      <c r="A134" s="10" t="s">
        <v>660</v>
      </c>
      <c r="B134" s="1"/>
      <c r="C134" s="1"/>
      <c r="D134" s="4"/>
      <c r="E134" s="9"/>
      <c r="F134" s="7"/>
      <c r="G134" s="9"/>
      <c r="H134" s="9"/>
    </row>
    <row r="135" spans="1:8" ht="16.5" x14ac:dyDescent="0.25">
      <c r="A135" s="13" t="s">
        <v>661</v>
      </c>
      <c r="B135" s="12"/>
      <c r="C135" s="1"/>
      <c r="D135" s="4"/>
      <c r="E135" s="9"/>
      <c r="F135" s="7"/>
      <c r="G135" s="9"/>
      <c r="H135" s="9"/>
    </row>
    <row r="136" spans="1:8" ht="100.15" customHeight="1" x14ac:dyDescent="0.25">
      <c r="A136" s="30" t="s">
        <v>0</v>
      </c>
      <c r="B136" s="30" t="s">
        <v>1</v>
      </c>
      <c r="C136" s="30" t="s">
        <v>656</v>
      </c>
      <c r="D136" s="25" t="s">
        <v>657</v>
      </c>
      <c r="E136" s="30" t="s">
        <v>2</v>
      </c>
      <c r="F136" s="25" t="s">
        <v>658</v>
      </c>
      <c r="G136" s="30" t="s">
        <v>2</v>
      </c>
      <c r="H136" s="30" t="s">
        <v>655</v>
      </c>
    </row>
    <row r="137" spans="1:8" x14ac:dyDescent="0.25">
      <c r="A137" s="26"/>
      <c r="B137" s="27" t="s">
        <v>262</v>
      </c>
      <c r="C137" s="26"/>
      <c r="D137" s="28"/>
      <c r="E137" s="29"/>
      <c r="F137" s="28"/>
      <c r="G137" s="29"/>
      <c r="H137" s="29"/>
    </row>
    <row r="138" spans="1:8" ht="30" customHeight="1" x14ac:dyDescent="0.25">
      <c r="A138" s="22" t="s">
        <v>263</v>
      </c>
      <c r="B138" s="22" t="s">
        <v>264</v>
      </c>
      <c r="C138" s="22" t="s">
        <v>265</v>
      </c>
      <c r="D138" s="23">
        <v>20</v>
      </c>
      <c r="E138" s="22" t="s">
        <v>266</v>
      </c>
      <c r="F138" s="23">
        <v>25</v>
      </c>
      <c r="G138" s="22" t="s">
        <v>651</v>
      </c>
      <c r="H138" s="23">
        <f t="shared" ref="H138:H167" si="6">SUM(F138-D138)</f>
        <v>5</v>
      </c>
    </row>
    <row r="139" spans="1:8" ht="30" customHeight="1" x14ac:dyDescent="0.3">
      <c r="A139" s="22" t="s">
        <v>267</v>
      </c>
      <c r="B139" s="22" t="s">
        <v>268</v>
      </c>
      <c r="C139" s="22" t="s">
        <v>265</v>
      </c>
      <c r="D139" s="23">
        <v>20</v>
      </c>
      <c r="E139" s="22" t="s">
        <v>269</v>
      </c>
      <c r="F139" s="23">
        <v>25</v>
      </c>
      <c r="G139" s="22" t="s">
        <v>651</v>
      </c>
      <c r="H139" s="23">
        <f t="shared" si="6"/>
        <v>5</v>
      </c>
    </row>
    <row r="140" spans="1:8" ht="30" customHeight="1" x14ac:dyDescent="0.3">
      <c r="A140" s="22" t="s">
        <v>270</v>
      </c>
      <c r="B140" s="22" t="s">
        <v>271</v>
      </c>
      <c r="C140" s="22" t="s">
        <v>265</v>
      </c>
      <c r="D140" s="23">
        <v>23.4</v>
      </c>
      <c r="E140" s="22" t="s">
        <v>269</v>
      </c>
      <c r="F140" s="23">
        <v>27.5</v>
      </c>
      <c r="G140" s="22" t="s">
        <v>651</v>
      </c>
      <c r="H140" s="23">
        <f t="shared" si="6"/>
        <v>4.1000000000000014</v>
      </c>
    </row>
    <row r="141" spans="1:8" ht="30" customHeight="1" x14ac:dyDescent="0.25">
      <c r="A141" s="22" t="s">
        <v>272</v>
      </c>
      <c r="B141" s="22" t="s">
        <v>273</v>
      </c>
      <c r="C141" s="22" t="s">
        <v>265</v>
      </c>
      <c r="D141" s="23">
        <v>20</v>
      </c>
      <c r="E141" s="22" t="s">
        <v>266</v>
      </c>
      <c r="F141" s="23">
        <v>20</v>
      </c>
      <c r="G141" s="22" t="s">
        <v>651</v>
      </c>
      <c r="H141" s="23">
        <f t="shared" si="6"/>
        <v>0</v>
      </c>
    </row>
    <row r="142" spans="1:8" ht="30" customHeight="1" x14ac:dyDescent="0.25">
      <c r="A142" s="22" t="s">
        <v>274</v>
      </c>
      <c r="B142" s="22" t="s">
        <v>275</v>
      </c>
      <c r="C142" s="22" t="s">
        <v>265</v>
      </c>
      <c r="D142" s="23">
        <v>20</v>
      </c>
      <c r="E142" s="22" t="s">
        <v>266</v>
      </c>
      <c r="F142" s="23">
        <v>20</v>
      </c>
      <c r="G142" s="22" t="s">
        <v>651</v>
      </c>
      <c r="H142" s="23">
        <f t="shared" si="6"/>
        <v>0</v>
      </c>
    </row>
    <row r="143" spans="1:8" ht="30" customHeight="1" x14ac:dyDescent="0.3">
      <c r="A143" s="22" t="s">
        <v>276</v>
      </c>
      <c r="B143" s="22" t="s">
        <v>197</v>
      </c>
      <c r="C143" s="22" t="s">
        <v>265</v>
      </c>
      <c r="D143" s="23">
        <v>32</v>
      </c>
      <c r="E143" s="22" t="s">
        <v>269</v>
      </c>
      <c r="F143" s="23">
        <v>45</v>
      </c>
      <c r="G143" s="22" t="s">
        <v>651</v>
      </c>
      <c r="H143" s="23">
        <f t="shared" si="6"/>
        <v>13</v>
      </c>
    </row>
    <row r="144" spans="1:8" ht="30" customHeight="1" x14ac:dyDescent="0.25">
      <c r="A144" s="22" t="s">
        <v>277</v>
      </c>
      <c r="B144" s="22" t="s">
        <v>278</v>
      </c>
      <c r="C144" s="22" t="s">
        <v>265</v>
      </c>
      <c r="D144" s="23">
        <v>17</v>
      </c>
      <c r="E144" s="22" t="s">
        <v>266</v>
      </c>
      <c r="F144" s="23">
        <v>24.66</v>
      </c>
      <c r="G144" s="22" t="s">
        <v>132</v>
      </c>
      <c r="H144" s="23">
        <f t="shared" si="6"/>
        <v>7.66</v>
      </c>
    </row>
    <row r="145" spans="1:8" ht="30" customHeight="1" x14ac:dyDescent="0.3">
      <c r="A145" s="22" t="s">
        <v>279</v>
      </c>
      <c r="B145" s="22" t="s">
        <v>280</v>
      </c>
      <c r="C145" s="22" t="s">
        <v>265</v>
      </c>
      <c r="D145" s="23">
        <v>5</v>
      </c>
      <c r="E145" s="22" t="s">
        <v>281</v>
      </c>
      <c r="F145" s="23">
        <v>5</v>
      </c>
      <c r="G145" s="22" t="s">
        <v>651</v>
      </c>
      <c r="H145" s="23">
        <f t="shared" si="6"/>
        <v>0</v>
      </c>
    </row>
    <row r="146" spans="1:8" ht="30" customHeight="1" x14ac:dyDescent="0.25">
      <c r="A146" s="22" t="s">
        <v>282</v>
      </c>
      <c r="B146" s="22" t="s">
        <v>283</v>
      </c>
      <c r="C146" s="22" t="s">
        <v>265</v>
      </c>
      <c r="D146" s="23">
        <v>25</v>
      </c>
      <c r="E146" s="22" t="s">
        <v>266</v>
      </c>
      <c r="F146" s="23">
        <v>100</v>
      </c>
      <c r="G146" s="22" t="s">
        <v>651</v>
      </c>
      <c r="H146" s="23">
        <f t="shared" si="6"/>
        <v>75</v>
      </c>
    </row>
    <row r="147" spans="1:8" ht="30" customHeight="1" x14ac:dyDescent="0.3">
      <c r="A147" s="22" t="s">
        <v>284</v>
      </c>
      <c r="B147" s="22" t="s">
        <v>285</v>
      </c>
      <c r="C147" s="22" t="s">
        <v>265</v>
      </c>
      <c r="D147" s="23">
        <v>24</v>
      </c>
      <c r="E147" s="22" t="s">
        <v>269</v>
      </c>
      <c r="F147" s="23">
        <v>30</v>
      </c>
      <c r="G147" s="22" t="s">
        <v>651</v>
      </c>
      <c r="H147" s="23">
        <f t="shared" si="6"/>
        <v>6</v>
      </c>
    </row>
    <row r="148" spans="1:8" ht="30" customHeight="1" x14ac:dyDescent="0.25">
      <c r="A148" s="22" t="s">
        <v>286</v>
      </c>
      <c r="B148" s="22" t="s">
        <v>213</v>
      </c>
      <c r="C148" s="22" t="s">
        <v>265</v>
      </c>
      <c r="D148" s="23">
        <v>18</v>
      </c>
      <c r="E148" s="22" t="s">
        <v>266</v>
      </c>
      <c r="F148" s="23">
        <v>18</v>
      </c>
      <c r="G148" s="22" t="s">
        <v>651</v>
      </c>
      <c r="H148" s="23">
        <f t="shared" si="6"/>
        <v>0</v>
      </c>
    </row>
    <row r="149" spans="1:8" ht="30" customHeight="1" x14ac:dyDescent="0.25">
      <c r="A149" s="22" t="s">
        <v>287</v>
      </c>
      <c r="B149" s="22" t="s">
        <v>217</v>
      </c>
      <c r="C149" s="22" t="s">
        <v>265</v>
      </c>
      <c r="D149" s="23">
        <v>12</v>
      </c>
      <c r="E149" s="22" t="s">
        <v>266</v>
      </c>
      <c r="F149" s="23">
        <v>12</v>
      </c>
      <c r="G149" s="22" t="s">
        <v>651</v>
      </c>
      <c r="H149" s="23">
        <f t="shared" si="6"/>
        <v>0</v>
      </c>
    </row>
    <row r="150" spans="1:8" ht="30" customHeight="1" x14ac:dyDescent="0.3">
      <c r="A150" s="22" t="s">
        <v>288</v>
      </c>
      <c r="B150" s="22" t="s">
        <v>219</v>
      </c>
      <c r="C150" s="22" t="s">
        <v>265</v>
      </c>
      <c r="D150" s="23">
        <v>32</v>
      </c>
      <c r="E150" s="22" t="s">
        <v>269</v>
      </c>
      <c r="F150" s="23">
        <v>45</v>
      </c>
      <c r="G150" s="22" t="s">
        <v>651</v>
      </c>
      <c r="H150" s="23">
        <f t="shared" si="6"/>
        <v>13</v>
      </c>
    </row>
    <row r="151" spans="1:8" ht="30" customHeight="1" x14ac:dyDescent="0.25">
      <c r="A151" s="22" t="s">
        <v>289</v>
      </c>
      <c r="B151" s="22" t="s">
        <v>290</v>
      </c>
      <c r="C151" s="22" t="s">
        <v>265</v>
      </c>
      <c r="D151" s="23">
        <v>8</v>
      </c>
      <c r="E151" s="22" t="s">
        <v>291</v>
      </c>
      <c r="F151" s="23">
        <v>12</v>
      </c>
      <c r="G151" s="22" t="s">
        <v>651</v>
      </c>
      <c r="H151" s="23">
        <f t="shared" si="6"/>
        <v>4</v>
      </c>
    </row>
    <row r="152" spans="1:8" ht="30" customHeight="1" x14ac:dyDescent="0.3">
      <c r="A152" s="22" t="s">
        <v>292</v>
      </c>
      <c r="B152" s="22" t="s">
        <v>293</v>
      </c>
      <c r="C152" s="22" t="s">
        <v>265</v>
      </c>
      <c r="D152" s="23">
        <v>6.99</v>
      </c>
      <c r="E152" s="22" t="s">
        <v>132</v>
      </c>
      <c r="F152" s="23">
        <v>7.95</v>
      </c>
      <c r="G152" s="22" t="s">
        <v>132</v>
      </c>
      <c r="H152" s="23">
        <f t="shared" si="6"/>
        <v>0.96</v>
      </c>
    </row>
    <row r="153" spans="1:8" ht="30" customHeight="1" x14ac:dyDescent="0.25">
      <c r="A153" s="22" t="s">
        <v>294</v>
      </c>
      <c r="B153" s="22" t="s">
        <v>295</v>
      </c>
      <c r="C153" s="22" t="s">
        <v>265</v>
      </c>
      <c r="D153" s="23">
        <v>15</v>
      </c>
      <c r="E153" s="22" t="s">
        <v>266</v>
      </c>
      <c r="F153" s="23">
        <v>17.5</v>
      </c>
      <c r="G153" s="22" t="s">
        <v>651</v>
      </c>
      <c r="H153" s="23">
        <f t="shared" si="6"/>
        <v>2.5</v>
      </c>
    </row>
    <row r="154" spans="1:8" ht="30" customHeight="1" x14ac:dyDescent="0.25">
      <c r="A154" s="22" t="s">
        <v>296</v>
      </c>
      <c r="B154" s="22" t="s">
        <v>297</v>
      </c>
      <c r="C154" s="22" t="s">
        <v>265</v>
      </c>
      <c r="D154" s="23">
        <v>12</v>
      </c>
      <c r="E154" s="22" t="s">
        <v>266</v>
      </c>
      <c r="F154" s="23">
        <v>20</v>
      </c>
      <c r="G154" s="22" t="s">
        <v>651</v>
      </c>
      <c r="H154" s="23">
        <f t="shared" si="6"/>
        <v>8</v>
      </c>
    </row>
    <row r="155" spans="1:8" ht="30" customHeight="1" x14ac:dyDescent="0.3">
      <c r="A155" s="22" t="s">
        <v>298</v>
      </c>
      <c r="B155" s="22" t="s">
        <v>299</v>
      </c>
      <c r="C155" s="22" t="s">
        <v>265</v>
      </c>
      <c r="D155" s="23">
        <v>24.76</v>
      </c>
      <c r="E155" s="22" t="s">
        <v>132</v>
      </c>
      <c r="F155" s="23">
        <v>45</v>
      </c>
      <c r="G155" s="22" t="s">
        <v>651</v>
      </c>
      <c r="H155" s="23">
        <f t="shared" si="6"/>
        <v>20.239999999999998</v>
      </c>
    </row>
    <row r="156" spans="1:8" ht="30" customHeight="1" x14ac:dyDescent="0.25">
      <c r="A156" s="22" t="s">
        <v>300</v>
      </c>
      <c r="B156" s="22" t="s">
        <v>301</v>
      </c>
      <c r="C156" s="22" t="s">
        <v>265</v>
      </c>
      <c r="D156" s="23">
        <v>20</v>
      </c>
      <c r="E156" s="22" t="s">
        <v>266</v>
      </c>
      <c r="F156" s="23">
        <v>20</v>
      </c>
      <c r="G156" s="22" t="s">
        <v>651</v>
      </c>
      <c r="H156" s="23">
        <f t="shared" si="6"/>
        <v>0</v>
      </c>
    </row>
    <row r="157" spans="1:8" ht="30" customHeight="1" x14ac:dyDescent="0.3">
      <c r="A157" s="22" t="s">
        <v>302</v>
      </c>
      <c r="B157" s="22" t="s">
        <v>303</v>
      </c>
      <c r="C157" s="22" t="s">
        <v>265</v>
      </c>
      <c r="D157" s="23">
        <v>24.39</v>
      </c>
      <c r="E157" s="22" t="s">
        <v>132</v>
      </c>
      <c r="F157" s="23">
        <v>32.74</v>
      </c>
      <c r="G157" s="22" t="s">
        <v>132</v>
      </c>
      <c r="H157" s="23">
        <f t="shared" si="6"/>
        <v>8.3500000000000014</v>
      </c>
    </row>
    <row r="158" spans="1:8" ht="30" customHeight="1" x14ac:dyDescent="0.25">
      <c r="A158" s="22" t="s">
        <v>304</v>
      </c>
      <c r="B158" s="22" t="s">
        <v>305</v>
      </c>
      <c r="C158" s="22" t="s">
        <v>265</v>
      </c>
      <c r="D158" s="23">
        <v>32</v>
      </c>
      <c r="E158" s="22" t="s">
        <v>269</v>
      </c>
      <c r="F158" s="23">
        <v>45</v>
      </c>
      <c r="G158" s="22" t="s">
        <v>651</v>
      </c>
      <c r="H158" s="23">
        <f t="shared" si="6"/>
        <v>13</v>
      </c>
    </row>
    <row r="159" spans="1:8" ht="30" customHeight="1" x14ac:dyDescent="0.25">
      <c r="A159" s="22" t="s">
        <v>306</v>
      </c>
      <c r="B159" s="22" t="s">
        <v>307</v>
      </c>
      <c r="C159" s="22" t="s">
        <v>265</v>
      </c>
      <c r="D159" s="23">
        <v>20</v>
      </c>
      <c r="E159" s="22" t="s">
        <v>266</v>
      </c>
      <c r="F159" s="23">
        <v>20</v>
      </c>
      <c r="G159" s="22" t="s">
        <v>651</v>
      </c>
      <c r="H159" s="23">
        <f t="shared" si="6"/>
        <v>0</v>
      </c>
    </row>
    <row r="160" spans="1:8" ht="30" customHeight="1" x14ac:dyDescent="0.25">
      <c r="A160" s="22" t="s">
        <v>308</v>
      </c>
      <c r="B160" s="22" t="s">
        <v>309</v>
      </c>
      <c r="C160" s="22" t="s">
        <v>265</v>
      </c>
      <c r="D160" s="23">
        <v>80</v>
      </c>
      <c r="E160" s="22" t="s">
        <v>291</v>
      </c>
      <c r="F160" s="23">
        <v>100</v>
      </c>
      <c r="G160" s="22" t="s">
        <v>651</v>
      </c>
      <c r="H160" s="23">
        <f t="shared" si="6"/>
        <v>20</v>
      </c>
    </row>
    <row r="161" spans="1:8" ht="30" customHeight="1" x14ac:dyDescent="0.25">
      <c r="A161" s="22" t="s">
        <v>310</v>
      </c>
      <c r="B161" s="22" t="s">
        <v>311</v>
      </c>
      <c r="C161" s="22" t="s">
        <v>265</v>
      </c>
      <c r="D161" s="23">
        <v>16</v>
      </c>
      <c r="E161" s="22" t="s">
        <v>291</v>
      </c>
      <c r="F161" s="23">
        <v>20.5</v>
      </c>
      <c r="G161" s="22" t="s">
        <v>651</v>
      </c>
      <c r="H161" s="23">
        <f t="shared" si="6"/>
        <v>4.5</v>
      </c>
    </row>
    <row r="162" spans="1:8" ht="30" customHeight="1" x14ac:dyDescent="0.3">
      <c r="A162" s="22" t="s">
        <v>312</v>
      </c>
      <c r="B162" s="22" t="s">
        <v>244</v>
      </c>
      <c r="C162" s="22" t="s">
        <v>265</v>
      </c>
      <c r="D162" s="23">
        <v>20</v>
      </c>
      <c r="E162" s="22" t="s">
        <v>269</v>
      </c>
      <c r="F162" s="23">
        <v>45</v>
      </c>
      <c r="G162" s="22" t="s">
        <v>651</v>
      </c>
      <c r="H162" s="23">
        <f t="shared" si="6"/>
        <v>25</v>
      </c>
    </row>
    <row r="163" spans="1:8" ht="30" customHeight="1" x14ac:dyDescent="0.25">
      <c r="A163" s="22" t="s">
        <v>313</v>
      </c>
      <c r="B163" s="22" t="s">
        <v>314</v>
      </c>
      <c r="C163" s="22" t="s">
        <v>265</v>
      </c>
      <c r="D163" s="23">
        <v>20</v>
      </c>
      <c r="E163" s="22" t="s">
        <v>269</v>
      </c>
      <c r="F163" s="23">
        <v>45</v>
      </c>
      <c r="G163" s="22" t="s">
        <v>651</v>
      </c>
      <c r="H163" s="23">
        <f t="shared" si="6"/>
        <v>25</v>
      </c>
    </row>
    <row r="164" spans="1:8" ht="30" customHeight="1" x14ac:dyDescent="0.25">
      <c r="A164" s="22" t="s">
        <v>315</v>
      </c>
      <c r="B164" s="22" t="s">
        <v>316</v>
      </c>
      <c r="C164" s="22" t="s">
        <v>265</v>
      </c>
      <c r="D164" s="23">
        <v>20</v>
      </c>
      <c r="E164" s="22" t="s">
        <v>266</v>
      </c>
      <c r="F164" s="23">
        <v>20</v>
      </c>
      <c r="G164" s="22" t="s">
        <v>651</v>
      </c>
      <c r="H164" s="23">
        <f t="shared" si="6"/>
        <v>0</v>
      </c>
    </row>
    <row r="165" spans="1:8" ht="30" customHeight="1" x14ac:dyDescent="0.25">
      <c r="A165" s="22" t="s">
        <v>317</v>
      </c>
      <c r="B165" s="22" t="s">
        <v>318</v>
      </c>
      <c r="C165" s="22" t="s">
        <v>265</v>
      </c>
      <c r="D165" s="23">
        <v>20</v>
      </c>
      <c r="E165" s="22" t="s">
        <v>266</v>
      </c>
      <c r="F165" s="23">
        <v>20</v>
      </c>
      <c r="G165" s="22" t="s">
        <v>651</v>
      </c>
      <c r="H165" s="23">
        <f t="shared" si="6"/>
        <v>0</v>
      </c>
    </row>
    <row r="166" spans="1:8" ht="30" customHeight="1" x14ac:dyDescent="0.25">
      <c r="A166" s="22" t="s">
        <v>319</v>
      </c>
      <c r="B166" s="22" t="s">
        <v>320</v>
      </c>
      <c r="C166" s="22" t="s">
        <v>265</v>
      </c>
      <c r="D166" s="23">
        <v>20</v>
      </c>
      <c r="E166" s="22" t="s">
        <v>266</v>
      </c>
      <c r="F166" s="23">
        <v>20</v>
      </c>
      <c r="G166" s="22" t="s">
        <v>651</v>
      </c>
      <c r="H166" s="23">
        <f t="shared" si="6"/>
        <v>0</v>
      </c>
    </row>
    <row r="167" spans="1:8" ht="30" customHeight="1" x14ac:dyDescent="0.25">
      <c r="A167" s="22" t="s">
        <v>321</v>
      </c>
      <c r="B167" s="22" t="s">
        <v>322</v>
      </c>
      <c r="C167" s="22" t="s">
        <v>265</v>
      </c>
      <c r="D167" s="23">
        <v>18</v>
      </c>
      <c r="E167" s="22" t="s">
        <v>266</v>
      </c>
      <c r="F167" s="23">
        <v>18</v>
      </c>
      <c r="G167" s="22" t="s">
        <v>652</v>
      </c>
      <c r="H167" s="23">
        <f t="shared" si="6"/>
        <v>0</v>
      </c>
    </row>
    <row r="168" spans="1:8" x14ac:dyDescent="0.25">
      <c r="A168" s="10" t="s">
        <v>323</v>
      </c>
      <c r="B168" s="1"/>
      <c r="C168" s="1"/>
      <c r="D168" s="4"/>
      <c r="E168" s="9"/>
      <c r="F168" s="7"/>
      <c r="G168" s="9"/>
      <c r="H168" s="9"/>
    </row>
    <row r="169" spans="1:8" ht="14.45" x14ac:dyDescent="0.3">
      <c r="A169" s="10"/>
      <c r="B169" s="1"/>
      <c r="C169" s="1"/>
      <c r="D169" s="4"/>
      <c r="E169" s="9"/>
      <c r="F169" s="7"/>
      <c r="G169" s="9"/>
      <c r="H169" s="9"/>
    </row>
    <row r="170" spans="1:8" ht="100.15" customHeight="1" x14ac:dyDescent="0.25">
      <c r="A170" s="30" t="s">
        <v>0</v>
      </c>
      <c r="B170" s="30" t="s">
        <v>1</v>
      </c>
      <c r="C170" s="30" t="s">
        <v>656</v>
      </c>
      <c r="D170" s="25" t="s">
        <v>657</v>
      </c>
      <c r="E170" s="30" t="s">
        <v>2</v>
      </c>
      <c r="F170" s="25" t="s">
        <v>658</v>
      </c>
      <c r="G170" s="30" t="s">
        <v>2</v>
      </c>
      <c r="H170" s="30" t="s">
        <v>655</v>
      </c>
    </row>
    <row r="171" spans="1:8" x14ac:dyDescent="0.25">
      <c r="A171" s="29"/>
      <c r="B171" s="34" t="s">
        <v>324</v>
      </c>
      <c r="C171" s="29"/>
      <c r="D171" s="28"/>
      <c r="E171" s="29"/>
      <c r="F171" s="28"/>
      <c r="G171" s="29"/>
      <c r="H171" s="29"/>
    </row>
    <row r="172" spans="1:8" ht="30" customHeight="1" x14ac:dyDescent="0.25">
      <c r="A172" s="24" t="s">
        <v>325</v>
      </c>
      <c r="B172" s="24" t="s">
        <v>326</v>
      </c>
      <c r="C172" s="24" t="s">
        <v>265</v>
      </c>
      <c r="D172" s="23">
        <v>6</v>
      </c>
      <c r="E172" s="39" t="s">
        <v>327</v>
      </c>
      <c r="F172" s="23">
        <v>6</v>
      </c>
      <c r="G172" s="39" t="s">
        <v>327</v>
      </c>
      <c r="H172" s="23">
        <f t="shared" ref="H172:H184" si="7">SUM(F172-D172)</f>
        <v>0</v>
      </c>
    </row>
    <row r="173" spans="1:8" ht="30" customHeight="1" x14ac:dyDescent="0.25">
      <c r="A173" s="24" t="s">
        <v>328</v>
      </c>
      <c r="B173" s="24" t="s">
        <v>329</v>
      </c>
      <c r="C173" s="24" t="s">
        <v>265</v>
      </c>
      <c r="D173" s="23">
        <v>4.05</v>
      </c>
      <c r="E173" s="39" t="s">
        <v>327</v>
      </c>
      <c r="F173" s="23">
        <v>4.05</v>
      </c>
      <c r="G173" s="39" t="s">
        <v>327</v>
      </c>
      <c r="H173" s="23">
        <f t="shared" si="7"/>
        <v>0</v>
      </c>
    </row>
    <row r="174" spans="1:8" ht="30" customHeight="1" x14ac:dyDescent="0.25">
      <c r="A174" s="24" t="s">
        <v>330</v>
      </c>
      <c r="B174" s="24" t="s">
        <v>331</v>
      </c>
      <c r="C174" s="24" t="s">
        <v>265</v>
      </c>
      <c r="D174" s="23">
        <v>2.7</v>
      </c>
      <c r="E174" s="39" t="s">
        <v>327</v>
      </c>
      <c r="F174" s="23">
        <v>2.7</v>
      </c>
      <c r="G174" s="39" t="s">
        <v>327</v>
      </c>
      <c r="H174" s="23">
        <f t="shared" si="7"/>
        <v>0</v>
      </c>
    </row>
    <row r="175" spans="1:8" ht="30" customHeight="1" x14ac:dyDescent="0.25">
      <c r="A175" s="24" t="s">
        <v>332</v>
      </c>
      <c r="B175" s="24" t="s">
        <v>333</v>
      </c>
      <c r="C175" s="24" t="s">
        <v>265</v>
      </c>
      <c r="D175" s="23">
        <v>3</v>
      </c>
      <c r="E175" s="39" t="s">
        <v>327</v>
      </c>
      <c r="F175" s="23">
        <v>3</v>
      </c>
      <c r="G175" s="39" t="s">
        <v>327</v>
      </c>
      <c r="H175" s="23">
        <f t="shared" si="7"/>
        <v>0</v>
      </c>
    </row>
    <row r="176" spans="1:8" ht="30" customHeight="1" x14ac:dyDescent="0.25">
      <c r="A176" s="24" t="s">
        <v>334</v>
      </c>
      <c r="B176" s="24" t="s">
        <v>335</v>
      </c>
      <c r="C176" s="24" t="s">
        <v>265</v>
      </c>
      <c r="D176" s="23">
        <v>3</v>
      </c>
      <c r="E176" s="39" t="s">
        <v>327</v>
      </c>
      <c r="F176" s="23">
        <v>3</v>
      </c>
      <c r="G176" s="39" t="s">
        <v>327</v>
      </c>
      <c r="H176" s="23">
        <f t="shared" si="7"/>
        <v>0</v>
      </c>
    </row>
    <row r="177" spans="1:8" ht="30" customHeight="1" x14ac:dyDescent="0.25">
      <c r="A177" s="24" t="s">
        <v>336</v>
      </c>
      <c r="B177" s="24" t="s">
        <v>337</v>
      </c>
      <c r="C177" s="24" t="s">
        <v>265</v>
      </c>
      <c r="D177" s="23">
        <v>27</v>
      </c>
      <c r="E177" s="39" t="s">
        <v>327</v>
      </c>
      <c r="F177" s="23">
        <v>27</v>
      </c>
      <c r="G177" s="39" t="s">
        <v>327</v>
      </c>
      <c r="H177" s="23">
        <f t="shared" si="7"/>
        <v>0</v>
      </c>
    </row>
    <row r="178" spans="1:8" ht="30" customHeight="1" x14ac:dyDescent="0.25">
      <c r="A178" s="24" t="s">
        <v>338</v>
      </c>
      <c r="B178" s="24" t="s">
        <v>339</v>
      </c>
      <c r="C178" s="24" t="s">
        <v>265</v>
      </c>
      <c r="D178" s="23">
        <v>3</v>
      </c>
      <c r="E178" s="39" t="s">
        <v>327</v>
      </c>
      <c r="F178" s="23">
        <v>3</v>
      </c>
      <c r="G178" s="39" t="s">
        <v>327</v>
      </c>
      <c r="H178" s="23">
        <f t="shared" si="7"/>
        <v>0</v>
      </c>
    </row>
    <row r="179" spans="1:8" ht="30" customHeight="1" x14ac:dyDescent="0.25">
      <c r="A179" s="24" t="s">
        <v>340</v>
      </c>
      <c r="B179" s="24" t="s">
        <v>341</v>
      </c>
      <c r="C179" s="24" t="s">
        <v>265</v>
      </c>
      <c r="D179" s="23">
        <v>3</v>
      </c>
      <c r="E179" s="39" t="s">
        <v>327</v>
      </c>
      <c r="F179" s="23">
        <v>3</v>
      </c>
      <c r="G179" s="39" t="s">
        <v>327</v>
      </c>
      <c r="H179" s="23">
        <f t="shared" si="7"/>
        <v>0</v>
      </c>
    </row>
    <row r="180" spans="1:8" ht="30" customHeight="1" x14ac:dyDescent="0.25">
      <c r="A180" s="24" t="s">
        <v>342</v>
      </c>
      <c r="B180" s="22" t="s">
        <v>343</v>
      </c>
      <c r="C180" s="22" t="s">
        <v>344</v>
      </c>
      <c r="D180" s="23">
        <v>180.34</v>
      </c>
      <c r="E180" s="22" t="s">
        <v>641</v>
      </c>
      <c r="F180" s="23">
        <v>180.34</v>
      </c>
      <c r="G180" s="22" t="s">
        <v>641</v>
      </c>
      <c r="H180" s="23">
        <f t="shared" si="7"/>
        <v>0</v>
      </c>
    </row>
    <row r="181" spans="1:8" ht="30" customHeight="1" x14ac:dyDescent="0.25">
      <c r="A181" s="24" t="s">
        <v>345</v>
      </c>
      <c r="B181" s="22" t="s">
        <v>346</v>
      </c>
      <c r="C181" s="22" t="s">
        <v>344</v>
      </c>
      <c r="D181" s="37">
        <v>138</v>
      </c>
      <c r="E181" s="22" t="s">
        <v>641</v>
      </c>
      <c r="F181" s="37">
        <v>138</v>
      </c>
      <c r="G181" s="22" t="s">
        <v>641</v>
      </c>
      <c r="H181" s="23">
        <f t="shared" si="7"/>
        <v>0</v>
      </c>
    </row>
    <row r="182" spans="1:8" ht="30" customHeight="1" x14ac:dyDescent="0.25">
      <c r="A182" s="24" t="s">
        <v>347</v>
      </c>
      <c r="B182" s="22" t="s">
        <v>348</v>
      </c>
      <c r="C182" s="22" t="s">
        <v>344</v>
      </c>
      <c r="D182" s="37">
        <v>216</v>
      </c>
      <c r="E182" s="22" t="s">
        <v>641</v>
      </c>
      <c r="F182" s="37">
        <v>216</v>
      </c>
      <c r="G182" s="22" t="s">
        <v>641</v>
      </c>
      <c r="H182" s="23">
        <f t="shared" si="7"/>
        <v>0</v>
      </c>
    </row>
    <row r="183" spans="1:8" ht="30" customHeight="1" x14ac:dyDescent="0.25">
      <c r="A183" s="24" t="s">
        <v>349</v>
      </c>
      <c r="B183" s="22" t="s">
        <v>350</v>
      </c>
      <c r="C183" s="22" t="s">
        <v>344</v>
      </c>
      <c r="D183" s="37">
        <v>409</v>
      </c>
      <c r="E183" s="22" t="s">
        <v>641</v>
      </c>
      <c r="F183" s="37">
        <v>409</v>
      </c>
      <c r="G183" s="22" t="s">
        <v>641</v>
      </c>
      <c r="H183" s="23">
        <f t="shared" si="7"/>
        <v>0</v>
      </c>
    </row>
    <row r="184" spans="1:8" ht="30" customHeight="1" x14ac:dyDescent="0.25">
      <c r="A184" s="24" t="s">
        <v>351</v>
      </c>
      <c r="B184" s="22" t="s">
        <v>352</v>
      </c>
      <c r="C184" s="22" t="s">
        <v>344</v>
      </c>
      <c r="D184" s="37">
        <v>566</v>
      </c>
      <c r="E184" s="22" t="s">
        <v>641</v>
      </c>
      <c r="F184" s="37">
        <v>566</v>
      </c>
      <c r="G184" s="22" t="s">
        <v>641</v>
      </c>
      <c r="H184" s="23">
        <f t="shared" si="7"/>
        <v>0</v>
      </c>
    </row>
    <row r="185" spans="1:8" ht="14.45" x14ac:dyDescent="0.3">
      <c r="A185" s="33"/>
      <c r="B185" s="31"/>
      <c r="C185" s="31"/>
      <c r="D185" s="35"/>
      <c r="E185" s="31"/>
      <c r="F185" s="35"/>
      <c r="G185" s="31"/>
      <c r="H185" s="32"/>
    </row>
    <row r="186" spans="1:8" ht="100.15" customHeight="1" x14ac:dyDescent="0.25">
      <c r="A186" s="30" t="s">
        <v>0</v>
      </c>
      <c r="B186" s="30" t="s">
        <v>1</v>
      </c>
      <c r="C186" s="30" t="s">
        <v>656</v>
      </c>
      <c r="D186" s="25" t="s">
        <v>657</v>
      </c>
      <c r="E186" s="30" t="s">
        <v>2</v>
      </c>
      <c r="F186" s="25" t="s">
        <v>658</v>
      </c>
      <c r="G186" s="30" t="s">
        <v>2</v>
      </c>
      <c r="H186" s="30" t="s">
        <v>655</v>
      </c>
    </row>
    <row r="187" spans="1:8" ht="14.45" x14ac:dyDescent="0.3">
      <c r="A187" s="26"/>
      <c r="B187" s="27" t="s">
        <v>353</v>
      </c>
      <c r="C187" s="26"/>
      <c r="D187" s="28"/>
      <c r="E187" s="29"/>
      <c r="F187" s="28"/>
      <c r="G187" s="29"/>
      <c r="H187" s="29"/>
    </row>
    <row r="188" spans="1:8" ht="30" customHeight="1" x14ac:dyDescent="0.25">
      <c r="A188" s="22" t="s">
        <v>354</v>
      </c>
      <c r="B188" s="22" t="s">
        <v>355</v>
      </c>
      <c r="C188" s="22" t="s">
        <v>6</v>
      </c>
      <c r="D188" s="23">
        <v>11500</v>
      </c>
      <c r="E188" s="22" t="s">
        <v>356</v>
      </c>
      <c r="F188" s="23">
        <v>11500</v>
      </c>
      <c r="G188" s="22" t="s">
        <v>648</v>
      </c>
      <c r="H188" s="23">
        <f>SUM(F188-D188)</f>
        <v>0</v>
      </c>
    </row>
    <row r="189" spans="1:8" ht="30" customHeight="1" x14ac:dyDescent="0.25">
      <c r="A189" s="22" t="s">
        <v>357</v>
      </c>
      <c r="B189" s="22" t="s">
        <v>358</v>
      </c>
      <c r="C189" s="22" t="s">
        <v>265</v>
      </c>
      <c r="D189" s="23">
        <v>2</v>
      </c>
      <c r="E189" s="22" t="s">
        <v>359</v>
      </c>
      <c r="F189" s="23">
        <v>2</v>
      </c>
      <c r="G189" s="22" t="s">
        <v>281</v>
      </c>
      <c r="H189" s="23">
        <f>SUM(F189-D189)</f>
        <v>0</v>
      </c>
    </row>
    <row r="190" spans="1:8" ht="30" customHeight="1" x14ac:dyDescent="0.25">
      <c r="A190" s="22" t="s">
        <v>360</v>
      </c>
      <c r="B190" s="22" t="s">
        <v>361</v>
      </c>
      <c r="C190" s="22" t="s">
        <v>265</v>
      </c>
      <c r="D190" s="23">
        <v>1</v>
      </c>
      <c r="E190" s="22" t="s">
        <v>359</v>
      </c>
      <c r="F190" s="23">
        <v>1.5</v>
      </c>
      <c r="G190" s="22" t="s">
        <v>281</v>
      </c>
      <c r="H190" s="23">
        <f>SUM(F190-D190)</f>
        <v>0.5</v>
      </c>
    </row>
    <row r="191" spans="1:8" ht="30" customHeight="1" x14ac:dyDescent="0.25">
      <c r="A191" s="22" t="s">
        <v>362</v>
      </c>
      <c r="B191" s="22" t="s">
        <v>363</v>
      </c>
      <c r="C191" s="22" t="s">
        <v>265</v>
      </c>
      <c r="D191" s="23">
        <v>2</v>
      </c>
      <c r="E191" s="22" t="s">
        <v>359</v>
      </c>
      <c r="F191" s="23">
        <v>2</v>
      </c>
      <c r="G191" s="22" t="s">
        <v>281</v>
      </c>
      <c r="H191" s="23">
        <f>SUM(F191-D191)</f>
        <v>0</v>
      </c>
    </row>
    <row r="192" spans="1:8" ht="14.45" x14ac:dyDescent="0.3">
      <c r="A192" s="21"/>
      <c r="B192" s="21"/>
      <c r="C192" s="21"/>
      <c r="D192" s="20"/>
      <c r="E192" s="21"/>
      <c r="F192" s="20"/>
      <c r="G192" s="21"/>
      <c r="H192" s="20"/>
    </row>
    <row r="193" spans="1:8" ht="100.15" customHeight="1" x14ac:dyDescent="0.25">
      <c r="A193" s="30" t="s">
        <v>0</v>
      </c>
      <c r="B193" s="30" t="s">
        <v>1</v>
      </c>
      <c r="C193" s="30" t="s">
        <v>656</v>
      </c>
      <c r="D193" s="25" t="s">
        <v>657</v>
      </c>
      <c r="E193" s="30" t="s">
        <v>2</v>
      </c>
      <c r="F193" s="25" t="s">
        <v>658</v>
      </c>
      <c r="G193" s="30" t="s">
        <v>2</v>
      </c>
      <c r="H193" s="30" t="s">
        <v>655</v>
      </c>
    </row>
    <row r="194" spans="1:8" x14ac:dyDescent="0.25">
      <c r="A194" s="26"/>
      <c r="B194" s="27" t="s">
        <v>364</v>
      </c>
      <c r="C194" s="26"/>
      <c r="D194" s="28"/>
      <c r="E194" s="29"/>
      <c r="F194" s="28"/>
      <c r="G194" s="29"/>
      <c r="H194" s="29"/>
    </row>
    <row r="195" spans="1:8" ht="30" customHeight="1" x14ac:dyDescent="0.3">
      <c r="A195" s="22" t="s">
        <v>365</v>
      </c>
      <c r="B195" s="22" t="s">
        <v>366</v>
      </c>
      <c r="C195" s="22" t="s">
        <v>265</v>
      </c>
      <c r="D195" s="37">
        <v>10000</v>
      </c>
      <c r="E195" s="24" t="s">
        <v>367</v>
      </c>
      <c r="F195" s="37">
        <v>12000</v>
      </c>
      <c r="G195" s="24" t="s">
        <v>367</v>
      </c>
      <c r="H195" s="23">
        <f t="shared" ref="H195:H232" si="8">SUM(F195-D195)</f>
        <v>2000</v>
      </c>
    </row>
    <row r="196" spans="1:8" ht="30" customHeight="1" x14ac:dyDescent="0.25">
      <c r="A196" s="2" t="s">
        <v>368</v>
      </c>
      <c r="B196" s="2" t="s">
        <v>653</v>
      </c>
      <c r="C196" s="2" t="s">
        <v>188</v>
      </c>
      <c r="D196" s="6">
        <v>7.38</v>
      </c>
      <c r="E196" s="3" t="s">
        <v>132</v>
      </c>
      <c r="F196" s="6">
        <v>13.44</v>
      </c>
      <c r="G196" s="38" t="s">
        <v>644</v>
      </c>
      <c r="H196" s="23">
        <f t="shared" si="8"/>
        <v>6.06</v>
      </c>
    </row>
    <row r="197" spans="1:8" ht="30" customHeight="1" x14ac:dyDescent="0.25">
      <c r="A197" s="22" t="s">
        <v>369</v>
      </c>
      <c r="B197" s="22" t="s">
        <v>370</v>
      </c>
      <c r="C197" s="22" t="s">
        <v>188</v>
      </c>
      <c r="D197" s="23">
        <v>25</v>
      </c>
      <c r="E197" s="22" t="s">
        <v>367</v>
      </c>
      <c r="F197" s="23">
        <v>30</v>
      </c>
      <c r="G197" s="22" t="s">
        <v>662</v>
      </c>
      <c r="H197" s="23">
        <f t="shared" si="8"/>
        <v>5</v>
      </c>
    </row>
    <row r="198" spans="1:8" ht="30" customHeight="1" x14ac:dyDescent="0.25">
      <c r="A198" s="22" t="s">
        <v>371</v>
      </c>
      <c r="B198" s="22" t="s">
        <v>372</v>
      </c>
      <c r="C198" s="22" t="s">
        <v>188</v>
      </c>
      <c r="D198" s="37">
        <v>22.24</v>
      </c>
      <c r="E198" s="22" t="s">
        <v>7</v>
      </c>
      <c r="F198" s="37">
        <v>22.73</v>
      </c>
      <c r="G198" s="38" t="s">
        <v>644</v>
      </c>
      <c r="H198" s="23">
        <f t="shared" si="8"/>
        <v>0.49000000000000199</v>
      </c>
    </row>
    <row r="199" spans="1:8" ht="30" customHeight="1" x14ac:dyDescent="0.25">
      <c r="A199" s="22" t="s">
        <v>373</v>
      </c>
      <c r="B199" s="22" t="s">
        <v>642</v>
      </c>
      <c r="C199" s="22" t="s">
        <v>188</v>
      </c>
      <c r="D199" s="37">
        <v>23.64</v>
      </c>
      <c r="E199" s="22" t="s">
        <v>7</v>
      </c>
      <c r="F199" s="37">
        <v>22.4</v>
      </c>
      <c r="G199" s="38" t="s">
        <v>644</v>
      </c>
      <c r="H199" s="23">
        <f t="shared" si="8"/>
        <v>-1.240000000000002</v>
      </c>
    </row>
    <row r="200" spans="1:8" ht="30" customHeight="1" x14ac:dyDescent="0.25">
      <c r="A200" s="22" t="s">
        <v>374</v>
      </c>
      <c r="B200" s="22" t="s">
        <v>650</v>
      </c>
      <c r="C200" s="22" t="s">
        <v>188</v>
      </c>
      <c r="D200" s="37">
        <v>15.04</v>
      </c>
      <c r="E200" s="22" t="s">
        <v>132</v>
      </c>
      <c r="F200" s="37">
        <v>25</v>
      </c>
      <c r="G200" s="22" t="s">
        <v>367</v>
      </c>
      <c r="H200" s="23">
        <f t="shared" si="8"/>
        <v>9.9600000000000009</v>
      </c>
    </row>
    <row r="201" spans="1:8" ht="30" customHeight="1" x14ac:dyDescent="0.3">
      <c r="A201" s="22" t="s">
        <v>375</v>
      </c>
      <c r="B201" s="22" t="s">
        <v>376</v>
      </c>
      <c r="C201" s="22" t="s">
        <v>265</v>
      </c>
      <c r="D201" s="37">
        <v>12000</v>
      </c>
      <c r="E201" s="22" t="s">
        <v>367</v>
      </c>
      <c r="F201" s="37">
        <v>12000</v>
      </c>
      <c r="G201" s="22" t="s">
        <v>367</v>
      </c>
      <c r="H201" s="23">
        <f t="shared" si="8"/>
        <v>0</v>
      </c>
    </row>
    <row r="202" spans="1:8" ht="30" customHeight="1" x14ac:dyDescent="0.3">
      <c r="A202" s="22" t="s">
        <v>377</v>
      </c>
      <c r="B202" s="22" t="s">
        <v>378</v>
      </c>
      <c r="C202" s="22" t="s">
        <v>188</v>
      </c>
      <c r="D202" s="23">
        <v>18</v>
      </c>
      <c r="E202" s="22" t="s">
        <v>367</v>
      </c>
      <c r="F202" s="23">
        <v>15</v>
      </c>
      <c r="G202" s="22" t="s">
        <v>367</v>
      </c>
      <c r="H202" s="23">
        <f t="shared" si="8"/>
        <v>-3</v>
      </c>
    </row>
    <row r="203" spans="1:8" ht="30" customHeight="1" x14ac:dyDescent="0.25">
      <c r="A203" s="22" t="s">
        <v>379</v>
      </c>
      <c r="B203" s="22" t="s">
        <v>380</v>
      </c>
      <c r="C203" s="22" t="s">
        <v>188</v>
      </c>
      <c r="D203" s="23">
        <v>8.5</v>
      </c>
      <c r="E203" s="22" t="s">
        <v>367</v>
      </c>
      <c r="F203" s="23">
        <v>8.5</v>
      </c>
      <c r="G203" s="22" t="s">
        <v>367</v>
      </c>
      <c r="H203" s="23">
        <f t="shared" si="8"/>
        <v>0</v>
      </c>
    </row>
    <row r="204" spans="1:8" ht="30" customHeight="1" x14ac:dyDescent="0.25">
      <c r="A204" s="22" t="s">
        <v>381</v>
      </c>
      <c r="B204" s="22" t="s">
        <v>382</v>
      </c>
      <c r="C204" s="22" t="s">
        <v>188</v>
      </c>
      <c r="D204" s="23">
        <v>25</v>
      </c>
      <c r="E204" s="22" t="s">
        <v>367</v>
      </c>
      <c r="F204" s="23">
        <v>25</v>
      </c>
      <c r="G204" s="22" t="s">
        <v>367</v>
      </c>
      <c r="H204" s="23">
        <f t="shared" si="8"/>
        <v>0</v>
      </c>
    </row>
    <row r="205" spans="1:8" ht="30" customHeight="1" x14ac:dyDescent="0.3">
      <c r="A205" s="22" t="s">
        <v>383</v>
      </c>
      <c r="B205" s="22" t="s">
        <v>384</v>
      </c>
      <c r="C205" s="22" t="s">
        <v>188</v>
      </c>
      <c r="D205" s="23">
        <v>10.26</v>
      </c>
      <c r="E205" s="22" t="s">
        <v>367</v>
      </c>
      <c r="F205" s="23">
        <v>15</v>
      </c>
      <c r="G205" s="22" t="s">
        <v>367</v>
      </c>
      <c r="H205" s="23">
        <f t="shared" si="8"/>
        <v>4.74</v>
      </c>
    </row>
    <row r="206" spans="1:8" ht="30" customHeight="1" x14ac:dyDescent="0.3">
      <c r="A206" s="22" t="s">
        <v>385</v>
      </c>
      <c r="B206" s="22" t="s">
        <v>386</v>
      </c>
      <c r="C206" s="22" t="s">
        <v>188</v>
      </c>
      <c r="D206" s="37">
        <v>8</v>
      </c>
      <c r="E206" s="22" t="s">
        <v>7</v>
      </c>
      <c r="F206" s="37">
        <v>8</v>
      </c>
      <c r="G206" s="22" t="s">
        <v>367</v>
      </c>
      <c r="H206" s="23">
        <f t="shared" si="8"/>
        <v>0</v>
      </c>
    </row>
    <row r="207" spans="1:8" ht="30" customHeight="1" x14ac:dyDescent="0.3">
      <c r="A207" s="22" t="s">
        <v>387</v>
      </c>
      <c r="B207" s="22" t="s">
        <v>388</v>
      </c>
      <c r="C207" s="22" t="s">
        <v>265</v>
      </c>
      <c r="D207" s="37">
        <v>1200</v>
      </c>
      <c r="E207" s="22" t="s">
        <v>367</v>
      </c>
      <c r="F207" s="37">
        <v>1200</v>
      </c>
      <c r="G207" s="22" t="s">
        <v>367</v>
      </c>
      <c r="H207" s="23">
        <f t="shared" si="8"/>
        <v>0</v>
      </c>
    </row>
    <row r="208" spans="1:8" ht="30" customHeight="1" x14ac:dyDescent="0.25">
      <c r="A208" s="22" t="s">
        <v>389</v>
      </c>
      <c r="B208" s="22" t="s">
        <v>390</v>
      </c>
      <c r="C208" s="22" t="s">
        <v>188</v>
      </c>
      <c r="D208" s="23">
        <v>7.7</v>
      </c>
      <c r="E208" s="22" t="s">
        <v>367</v>
      </c>
      <c r="F208" s="23">
        <v>7.81</v>
      </c>
      <c r="G208" s="38" t="s">
        <v>644</v>
      </c>
      <c r="H208" s="23">
        <f t="shared" si="8"/>
        <v>0.10999999999999943</v>
      </c>
    </row>
    <row r="209" spans="1:8" ht="30" customHeight="1" x14ac:dyDescent="0.25">
      <c r="A209" s="22" t="s">
        <v>391</v>
      </c>
      <c r="B209" s="22" t="s">
        <v>392</v>
      </c>
      <c r="C209" s="22" t="s">
        <v>265</v>
      </c>
      <c r="D209" s="37">
        <v>8000</v>
      </c>
      <c r="E209" s="22" t="s">
        <v>367</v>
      </c>
      <c r="F209" s="37">
        <v>8000</v>
      </c>
      <c r="G209" s="22" t="s">
        <v>652</v>
      </c>
      <c r="H209" s="23">
        <f t="shared" si="8"/>
        <v>0</v>
      </c>
    </row>
    <row r="210" spans="1:8" ht="30" customHeight="1" x14ac:dyDescent="0.25">
      <c r="A210" s="22" t="s">
        <v>393</v>
      </c>
      <c r="B210" s="22" t="s">
        <v>394</v>
      </c>
      <c r="C210" s="22" t="s">
        <v>188</v>
      </c>
      <c r="D210" s="37">
        <v>9.3000000000000007</v>
      </c>
      <c r="E210" s="22" t="s">
        <v>7</v>
      </c>
      <c r="F210" s="37">
        <v>8.8000000000000007</v>
      </c>
      <c r="G210" s="38" t="s">
        <v>644</v>
      </c>
      <c r="H210" s="23">
        <f t="shared" si="8"/>
        <v>-0.5</v>
      </c>
    </row>
    <row r="211" spans="1:8" ht="30" customHeight="1" x14ac:dyDescent="0.25">
      <c r="A211" s="22" t="s">
        <v>395</v>
      </c>
      <c r="B211" s="22" t="s">
        <v>396</v>
      </c>
      <c r="C211" s="22" t="s">
        <v>188</v>
      </c>
      <c r="D211" s="23">
        <v>27</v>
      </c>
      <c r="E211" s="22" t="s">
        <v>367</v>
      </c>
      <c r="F211" s="23">
        <v>0</v>
      </c>
      <c r="G211" s="22" t="s">
        <v>654</v>
      </c>
      <c r="H211" s="23">
        <f t="shared" si="8"/>
        <v>-27</v>
      </c>
    </row>
    <row r="212" spans="1:8" ht="30" customHeight="1" x14ac:dyDescent="0.25">
      <c r="A212" s="22" t="s">
        <v>397</v>
      </c>
      <c r="B212" s="22" t="s">
        <v>398</v>
      </c>
      <c r="C212" s="22" t="s">
        <v>188</v>
      </c>
      <c r="D212" s="23">
        <v>18</v>
      </c>
      <c r="E212" s="22" t="s">
        <v>367</v>
      </c>
      <c r="F212" s="23">
        <v>15</v>
      </c>
      <c r="G212" s="22" t="s">
        <v>367</v>
      </c>
      <c r="H212" s="23">
        <f t="shared" si="8"/>
        <v>-3</v>
      </c>
    </row>
    <row r="213" spans="1:8" ht="30" customHeight="1" x14ac:dyDescent="0.3">
      <c r="A213" s="22" t="s">
        <v>399</v>
      </c>
      <c r="B213" s="22" t="s">
        <v>400</v>
      </c>
      <c r="C213" s="22" t="s">
        <v>188</v>
      </c>
      <c r="D213" s="23">
        <v>12</v>
      </c>
      <c r="E213" s="22" t="s">
        <v>367</v>
      </c>
      <c r="F213" s="23">
        <v>15</v>
      </c>
      <c r="G213" s="22" t="s">
        <v>367</v>
      </c>
      <c r="H213" s="23">
        <f t="shared" si="8"/>
        <v>3</v>
      </c>
    </row>
    <row r="214" spans="1:8" ht="30" customHeight="1" x14ac:dyDescent="0.3">
      <c r="A214" s="22" t="s">
        <v>401</v>
      </c>
      <c r="B214" s="22" t="s">
        <v>402</v>
      </c>
      <c r="C214" s="22" t="s">
        <v>265</v>
      </c>
      <c r="D214" s="37">
        <v>2500</v>
      </c>
      <c r="E214" s="22" t="s">
        <v>367</v>
      </c>
      <c r="F214" s="37">
        <v>2500</v>
      </c>
      <c r="G214" s="22" t="s">
        <v>367</v>
      </c>
      <c r="H214" s="23">
        <f t="shared" si="8"/>
        <v>0</v>
      </c>
    </row>
    <row r="215" spans="1:8" ht="30" customHeight="1" x14ac:dyDescent="0.3">
      <c r="A215" s="22" t="s">
        <v>403</v>
      </c>
      <c r="B215" s="22" t="s">
        <v>404</v>
      </c>
      <c r="C215" s="22" t="s">
        <v>265</v>
      </c>
      <c r="D215" s="37">
        <v>3500</v>
      </c>
      <c r="E215" s="22" t="s">
        <v>367</v>
      </c>
      <c r="F215" s="37">
        <v>3500</v>
      </c>
      <c r="G215" s="22" t="s">
        <v>367</v>
      </c>
      <c r="H215" s="23">
        <f t="shared" si="8"/>
        <v>0</v>
      </c>
    </row>
    <row r="216" spans="1:8" ht="30" customHeight="1" x14ac:dyDescent="0.25">
      <c r="A216" s="22" t="s">
        <v>405</v>
      </c>
      <c r="B216" s="22" t="s">
        <v>406</v>
      </c>
      <c r="C216" s="22" t="s">
        <v>188</v>
      </c>
      <c r="D216" s="37">
        <v>12.93</v>
      </c>
      <c r="E216" s="22" t="s">
        <v>132</v>
      </c>
      <c r="F216" s="37">
        <v>17.350000000000001</v>
      </c>
      <c r="G216" s="38" t="s">
        <v>663</v>
      </c>
      <c r="H216" s="23">
        <f t="shared" si="8"/>
        <v>4.4200000000000017</v>
      </c>
    </row>
    <row r="217" spans="1:8" ht="30" customHeight="1" x14ac:dyDescent="0.3">
      <c r="A217" s="22" t="s">
        <v>407</v>
      </c>
      <c r="B217" s="22" t="s">
        <v>408</v>
      </c>
      <c r="C217" s="22" t="s">
        <v>188</v>
      </c>
      <c r="D217" s="37">
        <v>8</v>
      </c>
      <c r="E217" s="22" t="s">
        <v>7</v>
      </c>
      <c r="F217" s="37">
        <v>8</v>
      </c>
      <c r="G217" s="22" t="s">
        <v>367</v>
      </c>
      <c r="H217" s="23">
        <f t="shared" si="8"/>
        <v>0</v>
      </c>
    </row>
    <row r="218" spans="1:8" ht="30" customHeight="1" x14ac:dyDescent="0.3">
      <c r="A218" s="22" t="s">
        <v>409</v>
      </c>
      <c r="B218" s="22" t="s">
        <v>410</v>
      </c>
      <c r="C218" s="22" t="s">
        <v>265</v>
      </c>
      <c r="D218" s="37">
        <v>1200</v>
      </c>
      <c r="E218" s="22" t="s">
        <v>367</v>
      </c>
      <c r="F218" s="37">
        <v>1200</v>
      </c>
      <c r="G218" s="22" t="s">
        <v>367</v>
      </c>
      <c r="H218" s="23">
        <f t="shared" si="8"/>
        <v>0</v>
      </c>
    </row>
    <row r="219" spans="1:8" ht="30" customHeight="1" x14ac:dyDescent="0.3">
      <c r="A219" s="22" t="s">
        <v>411</v>
      </c>
      <c r="B219" s="22" t="s">
        <v>412</v>
      </c>
      <c r="C219" s="22" t="s">
        <v>188</v>
      </c>
      <c r="D219" s="23">
        <v>25</v>
      </c>
      <c r="E219" s="22" t="s">
        <v>367</v>
      </c>
      <c r="F219" s="23">
        <v>25</v>
      </c>
      <c r="G219" s="22" t="s">
        <v>367</v>
      </c>
      <c r="H219" s="23">
        <f t="shared" si="8"/>
        <v>0</v>
      </c>
    </row>
    <row r="220" spans="1:8" ht="30" customHeight="1" x14ac:dyDescent="0.25">
      <c r="A220" s="22" t="s">
        <v>413</v>
      </c>
      <c r="B220" s="22" t="s">
        <v>414</v>
      </c>
      <c r="C220" s="22" t="s">
        <v>265</v>
      </c>
      <c r="D220" s="37">
        <v>500</v>
      </c>
      <c r="E220" s="22" t="s">
        <v>415</v>
      </c>
      <c r="F220" s="37">
        <v>900</v>
      </c>
      <c r="G220" s="22" t="s">
        <v>415</v>
      </c>
      <c r="H220" s="23">
        <f t="shared" si="8"/>
        <v>400</v>
      </c>
    </row>
    <row r="221" spans="1:8" ht="30" customHeight="1" x14ac:dyDescent="0.25">
      <c r="A221" s="22" t="s">
        <v>416</v>
      </c>
      <c r="B221" s="22" t="s">
        <v>417</v>
      </c>
      <c r="C221" s="22" t="s">
        <v>265</v>
      </c>
      <c r="D221" s="23">
        <v>40</v>
      </c>
      <c r="E221" s="22" t="s">
        <v>634</v>
      </c>
      <c r="F221" s="23">
        <v>50</v>
      </c>
      <c r="G221" s="22" t="s">
        <v>367</v>
      </c>
      <c r="H221" s="23">
        <f t="shared" si="8"/>
        <v>10</v>
      </c>
    </row>
    <row r="222" spans="1:8" ht="30" customHeight="1" x14ac:dyDescent="0.25">
      <c r="A222" s="22" t="s">
        <v>418</v>
      </c>
      <c r="B222" s="22" t="s">
        <v>419</v>
      </c>
      <c r="C222" s="22" t="s">
        <v>188</v>
      </c>
      <c r="D222" s="37">
        <v>7.38</v>
      </c>
      <c r="E222" s="22" t="s">
        <v>634</v>
      </c>
      <c r="F222" s="37">
        <v>10</v>
      </c>
      <c r="G222" s="22" t="s">
        <v>367</v>
      </c>
      <c r="H222" s="23">
        <f t="shared" si="8"/>
        <v>2.62</v>
      </c>
    </row>
    <row r="223" spans="1:8" ht="30" customHeight="1" x14ac:dyDescent="0.25">
      <c r="A223" s="22" t="s">
        <v>420</v>
      </c>
      <c r="B223" s="22" t="s">
        <v>421</v>
      </c>
      <c r="C223" s="22" t="s">
        <v>188</v>
      </c>
      <c r="D223" s="37">
        <v>8.32</v>
      </c>
      <c r="E223" s="22" t="s">
        <v>638</v>
      </c>
      <c r="F223" s="37">
        <v>8.33</v>
      </c>
      <c r="G223" s="22" t="s">
        <v>132</v>
      </c>
      <c r="H223" s="23">
        <f t="shared" si="8"/>
        <v>9.9999999999997868E-3</v>
      </c>
    </row>
    <row r="224" spans="1:8" ht="30" customHeight="1" x14ac:dyDescent="0.25">
      <c r="A224" s="22" t="s">
        <v>422</v>
      </c>
      <c r="B224" s="22" t="s">
        <v>635</v>
      </c>
      <c r="C224" s="22" t="s">
        <v>188</v>
      </c>
      <c r="D224" s="37">
        <v>30</v>
      </c>
      <c r="E224" s="22" t="s">
        <v>636</v>
      </c>
      <c r="F224" s="37">
        <v>40</v>
      </c>
      <c r="G224" s="22" t="s">
        <v>367</v>
      </c>
      <c r="H224" s="23">
        <f t="shared" si="8"/>
        <v>10</v>
      </c>
    </row>
    <row r="225" spans="1:8" ht="30" customHeight="1" x14ac:dyDescent="0.25">
      <c r="A225" s="22" t="s">
        <v>425</v>
      </c>
      <c r="B225" s="22" t="s">
        <v>423</v>
      </c>
      <c r="C225" s="22" t="s">
        <v>188</v>
      </c>
      <c r="D225" s="37">
        <v>18.75</v>
      </c>
      <c r="E225" s="22" t="s">
        <v>424</v>
      </c>
      <c r="F225" s="37">
        <v>28.5</v>
      </c>
      <c r="G225" s="22" t="s">
        <v>647</v>
      </c>
      <c r="H225" s="23">
        <f t="shared" si="8"/>
        <v>9.75</v>
      </c>
    </row>
    <row r="226" spans="1:8" ht="30" customHeight="1" x14ac:dyDescent="0.25">
      <c r="A226" s="22" t="s">
        <v>427</v>
      </c>
      <c r="B226" s="22" t="s">
        <v>426</v>
      </c>
      <c r="C226" s="22" t="s">
        <v>265</v>
      </c>
      <c r="D226" s="23">
        <v>40</v>
      </c>
      <c r="E226" s="22" t="s">
        <v>367</v>
      </c>
      <c r="F226" s="23">
        <v>40</v>
      </c>
      <c r="G226" s="22" t="s">
        <v>367</v>
      </c>
      <c r="H226" s="23">
        <f t="shared" si="8"/>
        <v>0</v>
      </c>
    </row>
    <row r="227" spans="1:8" ht="30" customHeight="1" x14ac:dyDescent="0.25">
      <c r="A227" s="22" t="s">
        <v>429</v>
      </c>
      <c r="B227" s="22" t="s">
        <v>428</v>
      </c>
      <c r="C227" s="22" t="s">
        <v>265</v>
      </c>
      <c r="D227" s="23">
        <v>15</v>
      </c>
      <c r="E227" s="22" t="s">
        <v>367</v>
      </c>
      <c r="F227" s="23">
        <v>14</v>
      </c>
      <c r="G227" s="22" t="s">
        <v>367</v>
      </c>
      <c r="H227" s="23">
        <f t="shared" si="8"/>
        <v>-1</v>
      </c>
    </row>
    <row r="228" spans="1:8" ht="30" customHeight="1" x14ac:dyDescent="0.25">
      <c r="A228" s="22" t="s">
        <v>431</v>
      </c>
      <c r="B228" s="22" t="s">
        <v>430</v>
      </c>
      <c r="C228" s="22" t="s">
        <v>265</v>
      </c>
      <c r="D228" s="23">
        <v>25</v>
      </c>
      <c r="E228" s="22" t="s">
        <v>367</v>
      </c>
      <c r="F228" s="23">
        <v>25</v>
      </c>
      <c r="G228" s="22" t="s">
        <v>367</v>
      </c>
      <c r="H228" s="23">
        <f t="shared" si="8"/>
        <v>0</v>
      </c>
    </row>
    <row r="229" spans="1:8" ht="30" customHeight="1" x14ac:dyDescent="0.3">
      <c r="A229" s="22" t="s">
        <v>433</v>
      </c>
      <c r="B229" s="22" t="s">
        <v>432</v>
      </c>
      <c r="C229" s="22" t="s">
        <v>188</v>
      </c>
      <c r="D229" s="37">
        <v>8.56</v>
      </c>
      <c r="E229" s="22" t="s">
        <v>132</v>
      </c>
      <c r="F229" s="37">
        <v>9.5399999999999991</v>
      </c>
      <c r="G229" s="38" t="s">
        <v>132</v>
      </c>
      <c r="H229" s="23">
        <f t="shared" si="8"/>
        <v>0.97999999999999865</v>
      </c>
    </row>
    <row r="230" spans="1:8" ht="30" customHeight="1" x14ac:dyDescent="0.25">
      <c r="A230" s="22" t="s">
        <v>435</v>
      </c>
      <c r="B230" s="22" t="s">
        <v>434</v>
      </c>
      <c r="C230" s="22" t="s">
        <v>265</v>
      </c>
      <c r="D230" s="37">
        <v>1500</v>
      </c>
      <c r="E230" s="22" t="s">
        <v>367</v>
      </c>
      <c r="F230" s="37">
        <v>1500</v>
      </c>
      <c r="G230" s="22" t="s">
        <v>367</v>
      </c>
      <c r="H230" s="23">
        <f t="shared" si="8"/>
        <v>0</v>
      </c>
    </row>
    <row r="231" spans="1:8" ht="30" customHeight="1" x14ac:dyDescent="0.25">
      <c r="A231" s="22" t="s">
        <v>437</v>
      </c>
      <c r="B231" s="22" t="s">
        <v>436</v>
      </c>
      <c r="C231" s="22" t="s">
        <v>188</v>
      </c>
      <c r="D231" s="37">
        <v>23.57</v>
      </c>
      <c r="E231" s="22" t="s">
        <v>7</v>
      </c>
      <c r="F231" s="37">
        <v>23.16</v>
      </c>
      <c r="G231" s="38" t="s">
        <v>644</v>
      </c>
      <c r="H231" s="23">
        <f t="shared" si="8"/>
        <v>-0.41000000000000014</v>
      </c>
    </row>
    <row r="232" spans="1:8" ht="30" customHeight="1" x14ac:dyDescent="0.25">
      <c r="A232" s="22" t="s">
        <v>440</v>
      </c>
      <c r="B232" s="24" t="s">
        <v>438</v>
      </c>
      <c r="C232" s="22" t="s">
        <v>188</v>
      </c>
      <c r="D232" s="23">
        <v>14.23</v>
      </c>
      <c r="E232" s="22" t="s">
        <v>367</v>
      </c>
      <c r="F232" s="23">
        <v>18</v>
      </c>
      <c r="G232" s="22" t="s">
        <v>367</v>
      </c>
      <c r="H232" s="23">
        <f t="shared" si="8"/>
        <v>3.7699999999999996</v>
      </c>
    </row>
    <row r="233" spans="1:8" ht="14.45" x14ac:dyDescent="0.3">
      <c r="A233" s="31"/>
      <c r="B233" s="33"/>
      <c r="C233" s="31"/>
      <c r="D233" s="32"/>
      <c r="E233" s="31"/>
      <c r="F233" s="32"/>
      <c r="G233" s="31"/>
      <c r="H233" s="32"/>
    </row>
    <row r="234" spans="1:8" ht="100.15" customHeight="1" x14ac:dyDescent="0.25">
      <c r="A234" s="30" t="s">
        <v>0</v>
      </c>
      <c r="B234" s="30" t="s">
        <v>1</v>
      </c>
      <c r="C234" s="30" t="s">
        <v>656</v>
      </c>
      <c r="D234" s="25" t="s">
        <v>657</v>
      </c>
      <c r="E234" s="30" t="s">
        <v>2</v>
      </c>
      <c r="F234" s="25" t="s">
        <v>658</v>
      </c>
      <c r="G234" s="30" t="s">
        <v>2</v>
      </c>
      <c r="H234" s="30" t="s">
        <v>655</v>
      </c>
    </row>
    <row r="235" spans="1:8" ht="14.45" x14ac:dyDescent="0.3">
      <c r="A235" s="29"/>
      <c r="B235" s="34" t="s">
        <v>439</v>
      </c>
      <c r="C235" s="29"/>
      <c r="D235" s="28"/>
      <c r="E235" s="29"/>
      <c r="F235" s="28"/>
      <c r="G235" s="29"/>
      <c r="H235" s="29"/>
    </row>
    <row r="236" spans="1:8" ht="30" customHeight="1" x14ac:dyDescent="0.25">
      <c r="A236" s="24" t="s">
        <v>443</v>
      </c>
      <c r="B236" s="24" t="s">
        <v>441</v>
      </c>
      <c r="C236" s="22" t="s">
        <v>188</v>
      </c>
      <c r="D236" s="23">
        <v>17</v>
      </c>
      <c r="E236" s="22" t="s">
        <v>442</v>
      </c>
      <c r="F236" s="23">
        <v>17</v>
      </c>
      <c r="G236" s="22" t="s">
        <v>442</v>
      </c>
      <c r="H236" s="23">
        <f t="shared" ref="H236:H267" si="9">SUM(F236-D236)</f>
        <v>0</v>
      </c>
    </row>
    <row r="237" spans="1:8" ht="30" customHeight="1" x14ac:dyDescent="0.25">
      <c r="A237" s="24" t="s">
        <v>445</v>
      </c>
      <c r="B237" s="24" t="s">
        <v>444</v>
      </c>
      <c r="C237" s="22" t="s">
        <v>188</v>
      </c>
      <c r="D237" s="23">
        <v>22</v>
      </c>
      <c r="E237" s="22" t="s">
        <v>442</v>
      </c>
      <c r="F237" s="23">
        <v>22</v>
      </c>
      <c r="G237" s="22" t="s">
        <v>442</v>
      </c>
      <c r="H237" s="23">
        <f t="shared" si="9"/>
        <v>0</v>
      </c>
    </row>
    <row r="238" spans="1:8" ht="30" customHeight="1" x14ac:dyDescent="0.25">
      <c r="A238" s="24" t="s">
        <v>447</v>
      </c>
      <c r="B238" s="24" t="s">
        <v>446</v>
      </c>
      <c r="C238" s="22" t="s">
        <v>188</v>
      </c>
      <c r="D238" s="23">
        <v>12.48</v>
      </c>
      <c r="E238" s="22" t="s">
        <v>442</v>
      </c>
      <c r="F238" s="23">
        <v>13.5</v>
      </c>
      <c r="G238" s="22" t="s">
        <v>442</v>
      </c>
      <c r="H238" s="23">
        <f t="shared" si="9"/>
        <v>1.0199999999999996</v>
      </c>
    </row>
    <row r="239" spans="1:8" ht="30" customHeight="1" x14ac:dyDescent="0.25">
      <c r="A239" s="24" t="s">
        <v>449</v>
      </c>
      <c r="B239" s="24" t="s">
        <v>448</v>
      </c>
      <c r="C239" s="22" t="s">
        <v>188</v>
      </c>
      <c r="D239" s="23">
        <v>20</v>
      </c>
      <c r="E239" s="22" t="s">
        <v>442</v>
      </c>
      <c r="F239" s="23">
        <v>20</v>
      </c>
      <c r="G239" s="22" t="s">
        <v>442</v>
      </c>
      <c r="H239" s="23">
        <f t="shared" si="9"/>
        <v>0</v>
      </c>
    </row>
    <row r="240" spans="1:8" ht="30" customHeight="1" x14ac:dyDescent="0.25">
      <c r="A240" s="24" t="s">
        <v>451</v>
      </c>
      <c r="B240" s="24" t="s">
        <v>450</v>
      </c>
      <c r="C240" s="22" t="s">
        <v>188</v>
      </c>
      <c r="D240" s="23">
        <v>28</v>
      </c>
      <c r="E240" s="22" t="s">
        <v>442</v>
      </c>
      <c r="F240" s="23">
        <v>28</v>
      </c>
      <c r="G240" s="22" t="s">
        <v>442</v>
      </c>
      <c r="H240" s="23">
        <f t="shared" si="9"/>
        <v>0</v>
      </c>
    </row>
    <row r="241" spans="1:8" ht="30" customHeight="1" x14ac:dyDescent="0.25">
      <c r="A241" s="24" t="s">
        <v>453</v>
      </c>
      <c r="B241" s="24" t="s">
        <v>452</v>
      </c>
      <c r="C241" s="22" t="s">
        <v>265</v>
      </c>
      <c r="D241" s="23">
        <v>0.3</v>
      </c>
      <c r="E241" s="22" t="s">
        <v>442</v>
      </c>
      <c r="F241" s="23">
        <v>0.3</v>
      </c>
      <c r="G241" s="22" t="s">
        <v>442</v>
      </c>
      <c r="H241" s="23">
        <f t="shared" si="9"/>
        <v>0</v>
      </c>
    </row>
    <row r="242" spans="1:8" ht="30" customHeight="1" x14ac:dyDescent="0.25">
      <c r="A242" s="24" t="s">
        <v>455</v>
      </c>
      <c r="B242" s="24" t="s">
        <v>454</v>
      </c>
      <c r="C242" s="22" t="s">
        <v>188</v>
      </c>
      <c r="D242" s="23">
        <v>4</v>
      </c>
      <c r="E242" s="22" t="s">
        <v>442</v>
      </c>
      <c r="F242" s="23">
        <v>4</v>
      </c>
      <c r="G242" s="22" t="s">
        <v>442</v>
      </c>
      <c r="H242" s="23">
        <f t="shared" si="9"/>
        <v>0</v>
      </c>
    </row>
    <row r="243" spans="1:8" ht="30" customHeight="1" x14ac:dyDescent="0.25">
      <c r="A243" s="24" t="s">
        <v>457</v>
      </c>
      <c r="B243" s="24" t="s">
        <v>456</v>
      </c>
      <c r="C243" s="22" t="s">
        <v>188</v>
      </c>
      <c r="D243" s="23">
        <v>5.76</v>
      </c>
      <c r="E243" s="22" t="s">
        <v>442</v>
      </c>
      <c r="F243" s="23">
        <v>6.3</v>
      </c>
      <c r="G243" s="22" t="s">
        <v>442</v>
      </c>
      <c r="H243" s="23">
        <f t="shared" si="9"/>
        <v>0.54</v>
      </c>
    </row>
    <row r="244" spans="1:8" ht="30" customHeight="1" x14ac:dyDescent="0.25">
      <c r="A244" s="24" t="s">
        <v>459</v>
      </c>
      <c r="B244" s="24" t="s">
        <v>458</v>
      </c>
      <c r="C244" s="22" t="s">
        <v>188</v>
      </c>
      <c r="D244" s="23">
        <v>15</v>
      </c>
      <c r="E244" s="22" t="s">
        <v>442</v>
      </c>
      <c r="F244" s="23">
        <v>15</v>
      </c>
      <c r="G244" s="22" t="s">
        <v>442</v>
      </c>
      <c r="H244" s="23">
        <f t="shared" si="9"/>
        <v>0</v>
      </c>
    </row>
    <row r="245" spans="1:8" ht="30" customHeight="1" x14ac:dyDescent="0.25">
      <c r="A245" s="24" t="s">
        <v>461</v>
      </c>
      <c r="B245" s="24" t="s">
        <v>460</v>
      </c>
      <c r="C245" s="22" t="s">
        <v>188</v>
      </c>
      <c r="D245" s="23">
        <v>8.5</v>
      </c>
      <c r="E245" s="22" t="s">
        <v>442</v>
      </c>
      <c r="F245" s="23">
        <v>8.5</v>
      </c>
      <c r="G245" s="22" t="s">
        <v>442</v>
      </c>
      <c r="H245" s="23">
        <f t="shared" si="9"/>
        <v>0</v>
      </c>
    </row>
    <row r="246" spans="1:8" ht="30" customHeight="1" x14ac:dyDescent="0.25">
      <c r="A246" s="24" t="s">
        <v>463</v>
      </c>
      <c r="B246" s="24" t="s">
        <v>462</v>
      </c>
      <c r="C246" s="22" t="s">
        <v>188</v>
      </c>
      <c r="D246" s="23">
        <v>24</v>
      </c>
      <c r="E246" s="22" t="s">
        <v>442</v>
      </c>
      <c r="F246" s="23">
        <v>24</v>
      </c>
      <c r="G246" s="22" t="s">
        <v>442</v>
      </c>
      <c r="H246" s="23">
        <f t="shared" si="9"/>
        <v>0</v>
      </c>
    </row>
    <row r="247" spans="1:8" ht="30" customHeight="1" x14ac:dyDescent="0.25">
      <c r="A247" s="24" t="s">
        <v>465</v>
      </c>
      <c r="B247" s="24" t="s">
        <v>464</v>
      </c>
      <c r="C247" s="22" t="s">
        <v>188</v>
      </c>
      <c r="D247" s="23">
        <v>22</v>
      </c>
      <c r="E247" s="22" t="s">
        <v>442</v>
      </c>
      <c r="F247" s="23">
        <v>22</v>
      </c>
      <c r="G247" s="22" t="s">
        <v>442</v>
      </c>
      <c r="H247" s="23">
        <f t="shared" si="9"/>
        <v>0</v>
      </c>
    </row>
    <row r="248" spans="1:8" ht="30" customHeight="1" x14ac:dyDescent="0.25">
      <c r="A248" s="24" t="s">
        <v>467</v>
      </c>
      <c r="B248" s="24" t="s">
        <v>466</v>
      </c>
      <c r="C248" s="22" t="s">
        <v>188</v>
      </c>
      <c r="D248" s="23">
        <v>20</v>
      </c>
      <c r="E248" s="22" t="s">
        <v>442</v>
      </c>
      <c r="F248" s="23">
        <v>20</v>
      </c>
      <c r="G248" s="22" t="s">
        <v>442</v>
      </c>
      <c r="H248" s="23">
        <f t="shared" si="9"/>
        <v>0</v>
      </c>
    </row>
    <row r="249" spans="1:8" ht="30" customHeight="1" x14ac:dyDescent="0.25">
      <c r="A249" s="24" t="s">
        <v>469</v>
      </c>
      <c r="B249" s="24" t="s">
        <v>468</v>
      </c>
      <c r="C249" s="22" t="s">
        <v>188</v>
      </c>
      <c r="D249" s="23">
        <v>48</v>
      </c>
      <c r="E249" s="22" t="s">
        <v>442</v>
      </c>
      <c r="F249" s="23">
        <v>48</v>
      </c>
      <c r="G249" s="22" t="s">
        <v>442</v>
      </c>
      <c r="H249" s="23">
        <f t="shared" si="9"/>
        <v>0</v>
      </c>
    </row>
    <row r="250" spans="1:8" ht="30" customHeight="1" x14ac:dyDescent="0.25">
      <c r="A250" s="24" t="s">
        <v>471</v>
      </c>
      <c r="B250" s="24" t="s">
        <v>470</v>
      </c>
      <c r="C250" s="22" t="s">
        <v>188</v>
      </c>
      <c r="D250" s="23">
        <v>22</v>
      </c>
      <c r="E250" s="22" t="s">
        <v>442</v>
      </c>
      <c r="F250" s="23">
        <v>22</v>
      </c>
      <c r="G250" s="22" t="s">
        <v>442</v>
      </c>
      <c r="H250" s="23">
        <f t="shared" si="9"/>
        <v>0</v>
      </c>
    </row>
    <row r="251" spans="1:8" ht="30" customHeight="1" x14ac:dyDescent="0.25">
      <c r="A251" s="24" t="s">
        <v>473</v>
      </c>
      <c r="B251" s="24" t="s">
        <v>472</v>
      </c>
      <c r="C251" s="22" t="s">
        <v>188</v>
      </c>
      <c r="D251" s="23">
        <v>35</v>
      </c>
      <c r="E251" s="22" t="s">
        <v>442</v>
      </c>
      <c r="F251" s="23">
        <v>35</v>
      </c>
      <c r="G251" s="22" t="s">
        <v>442</v>
      </c>
      <c r="H251" s="23">
        <f t="shared" si="9"/>
        <v>0</v>
      </c>
    </row>
    <row r="252" spans="1:8" ht="30" customHeight="1" x14ac:dyDescent="0.25">
      <c r="A252" s="24" t="s">
        <v>475</v>
      </c>
      <c r="B252" s="24" t="s">
        <v>474</v>
      </c>
      <c r="C252" s="22" t="s">
        <v>188</v>
      </c>
      <c r="D252" s="23">
        <v>27.13</v>
      </c>
      <c r="E252" s="22" t="s">
        <v>442</v>
      </c>
      <c r="F252" s="23">
        <v>27.13</v>
      </c>
      <c r="G252" s="22" t="s">
        <v>442</v>
      </c>
      <c r="H252" s="23">
        <f t="shared" si="9"/>
        <v>0</v>
      </c>
    </row>
    <row r="253" spans="1:8" ht="30" customHeight="1" x14ac:dyDescent="0.25">
      <c r="A253" s="24" t="s">
        <v>477</v>
      </c>
      <c r="B253" s="24" t="s">
        <v>476</v>
      </c>
      <c r="C253" s="22" t="s">
        <v>188</v>
      </c>
      <c r="D253" s="23">
        <v>22</v>
      </c>
      <c r="E253" s="22" t="s">
        <v>442</v>
      </c>
      <c r="F253" s="23">
        <v>22</v>
      </c>
      <c r="G253" s="22" t="s">
        <v>442</v>
      </c>
      <c r="H253" s="23">
        <f t="shared" si="9"/>
        <v>0</v>
      </c>
    </row>
    <row r="254" spans="1:8" ht="30" customHeight="1" x14ac:dyDescent="0.25">
      <c r="A254" s="24" t="s">
        <v>479</v>
      </c>
      <c r="B254" s="24" t="s">
        <v>478</v>
      </c>
      <c r="C254" s="22" t="s">
        <v>188</v>
      </c>
      <c r="D254" s="23">
        <v>28</v>
      </c>
      <c r="E254" s="22" t="s">
        <v>442</v>
      </c>
      <c r="F254" s="23">
        <v>28</v>
      </c>
      <c r="G254" s="22" t="s">
        <v>442</v>
      </c>
      <c r="H254" s="23">
        <f t="shared" si="9"/>
        <v>0</v>
      </c>
    </row>
    <row r="255" spans="1:8" ht="30" customHeight="1" x14ac:dyDescent="0.25">
      <c r="A255" s="24" t="s">
        <v>481</v>
      </c>
      <c r="B255" s="24" t="s">
        <v>480</v>
      </c>
      <c r="C255" s="22" t="s">
        <v>188</v>
      </c>
      <c r="D255" s="23">
        <v>9.2100000000000009</v>
      </c>
      <c r="E255" s="22" t="s">
        <v>442</v>
      </c>
      <c r="F255" s="23">
        <v>9.2100000000000009</v>
      </c>
      <c r="G255" s="22" t="s">
        <v>442</v>
      </c>
      <c r="H255" s="23">
        <f t="shared" si="9"/>
        <v>0</v>
      </c>
    </row>
    <row r="256" spans="1:8" ht="30" customHeight="1" x14ac:dyDescent="0.25">
      <c r="A256" s="24" t="s">
        <v>483</v>
      </c>
      <c r="B256" s="24" t="s">
        <v>482</v>
      </c>
      <c r="C256" s="22" t="s">
        <v>188</v>
      </c>
      <c r="D256" s="23">
        <v>24</v>
      </c>
      <c r="E256" s="22" t="s">
        <v>442</v>
      </c>
      <c r="F256" s="23">
        <v>24</v>
      </c>
      <c r="G256" s="22" t="s">
        <v>442</v>
      </c>
      <c r="H256" s="23">
        <f t="shared" si="9"/>
        <v>0</v>
      </c>
    </row>
    <row r="257" spans="1:8" ht="30" customHeight="1" x14ac:dyDescent="0.25">
      <c r="A257" s="24" t="s">
        <v>485</v>
      </c>
      <c r="B257" s="24" t="s">
        <v>484</v>
      </c>
      <c r="C257" s="22" t="s">
        <v>188</v>
      </c>
      <c r="D257" s="23">
        <v>8.5</v>
      </c>
      <c r="E257" s="22" t="s">
        <v>442</v>
      </c>
      <c r="F257" s="23">
        <v>8.5</v>
      </c>
      <c r="G257" s="22" t="s">
        <v>442</v>
      </c>
      <c r="H257" s="23">
        <f t="shared" si="9"/>
        <v>0</v>
      </c>
    </row>
    <row r="258" spans="1:8" ht="30" customHeight="1" x14ac:dyDescent="0.25">
      <c r="A258" s="24" t="s">
        <v>487</v>
      </c>
      <c r="B258" s="24" t="s">
        <v>486</v>
      </c>
      <c r="C258" s="22" t="s">
        <v>188</v>
      </c>
      <c r="D258" s="23">
        <v>10.7</v>
      </c>
      <c r="E258" s="22" t="s">
        <v>442</v>
      </c>
      <c r="F258" s="23">
        <v>10.7</v>
      </c>
      <c r="G258" s="22" t="s">
        <v>442</v>
      </c>
      <c r="H258" s="23">
        <f t="shared" si="9"/>
        <v>0</v>
      </c>
    </row>
    <row r="259" spans="1:8" ht="30" customHeight="1" x14ac:dyDescent="0.25">
      <c r="A259" s="24" t="s">
        <v>489</v>
      </c>
      <c r="B259" s="24" t="s">
        <v>488</v>
      </c>
      <c r="C259" s="22" t="s">
        <v>188</v>
      </c>
      <c r="D259" s="23">
        <v>21</v>
      </c>
      <c r="E259" s="22" t="s">
        <v>442</v>
      </c>
      <c r="F259" s="23">
        <v>21</v>
      </c>
      <c r="G259" s="22" t="s">
        <v>442</v>
      </c>
      <c r="H259" s="23">
        <f t="shared" si="9"/>
        <v>0</v>
      </c>
    </row>
    <row r="260" spans="1:8" ht="30" customHeight="1" x14ac:dyDescent="0.25">
      <c r="A260" s="24" t="s">
        <v>491</v>
      </c>
      <c r="B260" s="24" t="s">
        <v>490</v>
      </c>
      <c r="C260" s="22" t="s">
        <v>188</v>
      </c>
      <c r="D260" s="23">
        <v>32</v>
      </c>
      <c r="E260" s="22" t="s">
        <v>442</v>
      </c>
      <c r="F260" s="23">
        <v>32</v>
      </c>
      <c r="G260" s="22" t="s">
        <v>442</v>
      </c>
      <c r="H260" s="23">
        <f t="shared" si="9"/>
        <v>0</v>
      </c>
    </row>
    <row r="261" spans="1:8" ht="30" customHeight="1" x14ac:dyDescent="0.25">
      <c r="A261" s="24" t="s">
        <v>493</v>
      </c>
      <c r="B261" s="24" t="s">
        <v>492</v>
      </c>
      <c r="C261" s="22" t="s">
        <v>188</v>
      </c>
      <c r="D261" s="23">
        <v>92</v>
      </c>
      <c r="E261" s="22" t="s">
        <v>442</v>
      </c>
      <c r="F261" s="23">
        <v>92</v>
      </c>
      <c r="G261" s="22" t="s">
        <v>442</v>
      </c>
      <c r="H261" s="23">
        <f t="shared" si="9"/>
        <v>0</v>
      </c>
    </row>
    <row r="262" spans="1:8" ht="30" customHeight="1" x14ac:dyDescent="0.25">
      <c r="A262" s="24" t="s">
        <v>495</v>
      </c>
      <c r="B262" s="24" t="s">
        <v>494</v>
      </c>
      <c r="C262" s="22" t="s">
        <v>188</v>
      </c>
      <c r="D262" s="23">
        <v>120</v>
      </c>
      <c r="E262" s="22" t="s">
        <v>442</v>
      </c>
      <c r="F262" s="23">
        <v>120</v>
      </c>
      <c r="G262" s="22" t="s">
        <v>442</v>
      </c>
      <c r="H262" s="23">
        <f t="shared" si="9"/>
        <v>0</v>
      </c>
    </row>
    <row r="263" spans="1:8" ht="30" customHeight="1" x14ac:dyDescent="0.25">
      <c r="A263" s="24" t="s">
        <v>497</v>
      </c>
      <c r="B263" s="24" t="s">
        <v>496</v>
      </c>
      <c r="C263" s="22" t="s">
        <v>188</v>
      </c>
      <c r="D263" s="23">
        <v>70</v>
      </c>
      <c r="E263" s="22" t="s">
        <v>442</v>
      </c>
      <c r="F263" s="23">
        <v>70</v>
      </c>
      <c r="G263" s="22" t="s">
        <v>442</v>
      </c>
      <c r="H263" s="23">
        <f t="shared" si="9"/>
        <v>0</v>
      </c>
    </row>
    <row r="264" spans="1:8" ht="30" customHeight="1" x14ac:dyDescent="0.25">
      <c r="A264" s="24" t="s">
        <v>499</v>
      </c>
      <c r="B264" s="24" t="s">
        <v>498</v>
      </c>
      <c r="C264" s="22" t="s">
        <v>188</v>
      </c>
      <c r="D264" s="23">
        <v>120</v>
      </c>
      <c r="E264" s="22" t="s">
        <v>442</v>
      </c>
      <c r="F264" s="23">
        <v>120</v>
      </c>
      <c r="G264" s="22" t="s">
        <v>442</v>
      </c>
      <c r="H264" s="23">
        <f t="shared" si="9"/>
        <v>0</v>
      </c>
    </row>
    <row r="265" spans="1:8" ht="30" customHeight="1" x14ac:dyDescent="0.25">
      <c r="A265" s="24" t="s">
        <v>501</v>
      </c>
      <c r="B265" s="24" t="s">
        <v>500</v>
      </c>
      <c r="C265" s="22" t="s">
        <v>188</v>
      </c>
      <c r="D265" s="23">
        <v>39.5</v>
      </c>
      <c r="E265" s="22" t="s">
        <v>442</v>
      </c>
      <c r="F265" s="23">
        <v>39.5</v>
      </c>
      <c r="G265" s="22" t="s">
        <v>442</v>
      </c>
      <c r="H265" s="23">
        <f t="shared" si="9"/>
        <v>0</v>
      </c>
    </row>
    <row r="266" spans="1:8" ht="30" customHeight="1" x14ac:dyDescent="0.25">
      <c r="A266" s="24" t="s">
        <v>503</v>
      </c>
      <c r="B266" s="24" t="s">
        <v>502</v>
      </c>
      <c r="C266" s="22" t="s">
        <v>188</v>
      </c>
      <c r="D266" s="23">
        <v>55</v>
      </c>
      <c r="E266" s="22" t="s">
        <v>442</v>
      </c>
      <c r="F266" s="23">
        <v>55</v>
      </c>
      <c r="G266" s="22" t="s">
        <v>442</v>
      </c>
      <c r="H266" s="23">
        <f t="shared" si="9"/>
        <v>0</v>
      </c>
    </row>
    <row r="267" spans="1:8" ht="30" customHeight="1" x14ac:dyDescent="0.25">
      <c r="A267" s="24" t="s">
        <v>505</v>
      </c>
      <c r="B267" s="24" t="s">
        <v>504</v>
      </c>
      <c r="C267" s="22" t="s">
        <v>188</v>
      </c>
      <c r="D267" s="23">
        <v>60</v>
      </c>
      <c r="E267" s="22" t="s">
        <v>442</v>
      </c>
      <c r="F267" s="23">
        <v>60</v>
      </c>
      <c r="G267" s="22" t="s">
        <v>442</v>
      </c>
      <c r="H267" s="23">
        <f t="shared" si="9"/>
        <v>0</v>
      </c>
    </row>
    <row r="268" spans="1:8" ht="30" customHeight="1" x14ac:dyDescent="0.25">
      <c r="A268" s="24" t="s">
        <v>507</v>
      </c>
      <c r="B268" s="24" t="s">
        <v>506</v>
      </c>
      <c r="C268" s="22" t="s">
        <v>188</v>
      </c>
      <c r="D268" s="23">
        <v>36.700000000000003</v>
      </c>
      <c r="E268" s="22" t="s">
        <v>442</v>
      </c>
      <c r="F268" s="23">
        <v>45</v>
      </c>
      <c r="G268" s="22" t="s">
        <v>442</v>
      </c>
      <c r="H268" s="23">
        <f t="shared" ref="H268:H290" si="10">SUM(F268-D268)</f>
        <v>8.2999999999999972</v>
      </c>
    </row>
    <row r="269" spans="1:8" ht="30" customHeight="1" x14ac:dyDescent="0.25">
      <c r="A269" s="24" t="s">
        <v>509</v>
      </c>
      <c r="B269" s="24" t="s">
        <v>508</v>
      </c>
      <c r="C269" s="22" t="s">
        <v>188</v>
      </c>
      <c r="D269" s="23">
        <v>60</v>
      </c>
      <c r="E269" s="22" t="s">
        <v>442</v>
      </c>
      <c r="F269" s="23">
        <v>60</v>
      </c>
      <c r="G269" s="22" t="s">
        <v>442</v>
      </c>
      <c r="H269" s="23">
        <f t="shared" si="10"/>
        <v>0</v>
      </c>
    </row>
    <row r="270" spans="1:8" ht="30" customHeight="1" x14ac:dyDescent="0.25">
      <c r="A270" s="24" t="s">
        <v>511</v>
      </c>
      <c r="B270" s="24" t="s">
        <v>510</v>
      </c>
      <c r="C270" s="22" t="s">
        <v>188</v>
      </c>
      <c r="D270" s="23">
        <v>20</v>
      </c>
      <c r="E270" s="22" t="s">
        <v>442</v>
      </c>
      <c r="F270" s="23">
        <v>25</v>
      </c>
      <c r="G270" s="22" t="s">
        <v>442</v>
      </c>
      <c r="H270" s="23">
        <f t="shared" si="10"/>
        <v>5</v>
      </c>
    </row>
    <row r="271" spans="1:8" ht="30" customHeight="1" x14ac:dyDescent="0.25">
      <c r="A271" s="24" t="s">
        <v>513</v>
      </c>
      <c r="B271" s="24" t="s">
        <v>512</v>
      </c>
      <c r="C271" s="22" t="s">
        <v>188</v>
      </c>
      <c r="D271" s="23">
        <v>25</v>
      </c>
      <c r="E271" s="22" t="s">
        <v>442</v>
      </c>
      <c r="F271" s="23">
        <v>30</v>
      </c>
      <c r="G271" s="22" t="s">
        <v>442</v>
      </c>
      <c r="H271" s="23">
        <f t="shared" si="10"/>
        <v>5</v>
      </c>
    </row>
    <row r="272" spans="1:8" ht="30" customHeight="1" x14ac:dyDescent="0.25">
      <c r="A272" s="24" t="s">
        <v>515</v>
      </c>
      <c r="B272" s="24" t="s">
        <v>514</v>
      </c>
      <c r="C272" s="22" t="s">
        <v>188</v>
      </c>
      <c r="D272" s="23">
        <v>15.08</v>
      </c>
      <c r="E272" s="22" t="s">
        <v>442</v>
      </c>
      <c r="F272" s="23">
        <v>17.5</v>
      </c>
      <c r="G272" s="22" t="s">
        <v>442</v>
      </c>
      <c r="H272" s="23">
        <f t="shared" si="10"/>
        <v>2.42</v>
      </c>
    </row>
    <row r="273" spans="1:8" ht="30" customHeight="1" x14ac:dyDescent="0.25">
      <c r="A273" s="24" t="s">
        <v>517</v>
      </c>
      <c r="B273" s="24" t="s">
        <v>516</v>
      </c>
      <c r="C273" s="22" t="s">
        <v>188</v>
      </c>
      <c r="D273" s="23">
        <v>24</v>
      </c>
      <c r="E273" s="22" t="s">
        <v>442</v>
      </c>
      <c r="F273" s="23">
        <v>24</v>
      </c>
      <c r="G273" s="22" t="s">
        <v>442</v>
      </c>
      <c r="H273" s="23">
        <f t="shared" si="10"/>
        <v>0</v>
      </c>
    </row>
    <row r="274" spans="1:8" ht="30" customHeight="1" x14ac:dyDescent="0.25">
      <c r="A274" s="24" t="s">
        <v>519</v>
      </c>
      <c r="B274" s="24" t="s">
        <v>518</v>
      </c>
      <c r="C274" s="22" t="s">
        <v>188</v>
      </c>
      <c r="D274" s="23">
        <v>63</v>
      </c>
      <c r="E274" s="22" t="s">
        <v>442</v>
      </c>
      <c r="F274" s="23">
        <v>63</v>
      </c>
      <c r="G274" s="22" t="s">
        <v>442</v>
      </c>
      <c r="H274" s="23">
        <f t="shared" si="10"/>
        <v>0</v>
      </c>
    </row>
    <row r="275" spans="1:8" ht="30" customHeight="1" x14ac:dyDescent="0.25">
      <c r="A275" s="24" t="s">
        <v>521</v>
      </c>
      <c r="B275" s="24" t="s">
        <v>520</v>
      </c>
      <c r="C275" s="22" t="s">
        <v>188</v>
      </c>
      <c r="D275" s="23">
        <v>84</v>
      </c>
      <c r="E275" s="22" t="s">
        <v>442</v>
      </c>
      <c r="F275" s="23">
        <v>84</v>
      </c>
      <c r="G275" s="22" t="s">
        <v>442</v>
      </c>
      <c r="H275" s="23">
        <f t="shared" si="10"/>
        <v>0</v>
      </c>
    </row>
    <row r="276" spans="1:8" ht="30" customHeight="1" x14ac:dyDescent="0.25">
      <c r="A276" s="24" t="s">
        <v>523</v>
      </c>
      <c r="B276" s="24" t="s">
        <v>522</v>
      </c>
      <c r="C276" s="22" t="s">
        <v>188</v>
      </c>
      <c r="D276" s="23">
        <v>44.86</v>
      </c>
      <c r="E276" s="22" t="s">
        <v>442</v>
      </c>
      <c r="F276" s="23">
        <v>42</v>
      </c>
      <c r="G276" s="22" t="s">
        <v>442</v>
      </c>
      <c r="H276" s="23">
        <f t="shared" si="10"/>
        <v>-2.8599999999999994</v>
      </c>
    </row>
    <row r="277" spans="1:8" ht="30" customHeight="1" x14ac:dyDescent="0.25">
      <c r="A277" s="24" t="s">
        <v>525</v>
      </c>
      <c r="B277" s="24" t="s">
        <v>524</v>
      </c>
      <c r="C277" s="22" t="s">
        <v>188</v>
      </c>
      <c r="D277" s="23">
        <v>83</v>
      </c>
      <c r="E277" s="22" t="s">
        <v>442</v>
      </c>
      <c r="F277" s="23">
        <v>83</v>
      </c>
      <c r="G277" s="22" t="s">
        <v>442</v>
      </c>
      <c r="H277" s="23">
        <f t="shared" si="10"/>
        <v>0</v>
      </c>
    </row>
    <row r="278" spans="1:8" ht="30" customHeight="1" x14ac:dyDescent="0.25">
      <c r="A278" s="24" t="s">
        <v>527</v>
      </c>
      <c r="B278" s="24" t="s">
        <v>526</v>
      </c>
      <c r="C278" s="22" t="s">
        <v>188</v>
      </c>
      <c r="D278" s="23">
        <v>13</v>
      </c>
      <c r="E278" s="22" t="s">
        <v>442</v>
      </c>
      <c r="F278" s="23">
        <v>13</v>
      </c>
      <c r="G278" s="22" t="s">
        <v>442</v>
      </c>
      <c r="H278" s="23">
        <f t="shared" si="10"/>
        <v>0</v>
      </c>
    </row>
    <row r="279" spans="1:8" ht="30" customHeight="1" x14ac:dyDescent="0.25">
      <c r="A279" s="24" t="s">
        <v>529</v>
      </c>
      <c r="B279" s="24" t="s">
        <v>528</v>
      </c>
      <c r="C279" s="22" t="s">
        <v>188</v>
      </c>
      <c r="D279" s="23">
        <v>16</v>
      </c>
      <c r="E279" s="22" t="s">
        <v>442</v>
      </c>
      <c r="F279" s="23">
        <v>16</v>
      </c>
      <c r="G279" s="22" t="s">
        <v>442</v>
      </c>
      <c r="H279" s="23">
        <f t="shared" si="10"/>
        <v>0</v>
      </c>
    </row>
    <row r="280" spans="1:8" ht="30" customHeight="1" x14ac:dyDescent="0.25">
      <c r="A280" s="24" t="s">
        <v>531</v>
      </c>
      <c r="B280" s="24" t="s">
        <v>530</v>
      </c>
      <c r="C280" s="22" t="s">
        <v>188</v>
      </c>
      <c r="D280" s="23">
        <v>6.75</v>
      </c>
      <c r="E280" s="22" t="s">
        <v>442</v>
      </c>
      <c r="F280" s="23">
        <v>6.75</v>
      </c>
      <c r="G280" s="22" t="s">
        <v>442</v>
      </c>
      <c r="H280" s="23">
        <f t="shared" si="10"/>
        <v>0</v>
      </c>
    </row>
    <row r="281" spans="1:8" ht="30" customHeight="1" x14ac:dyDescent="0.25">
      <c r="A281" s="24" t="s">
        <v>533</v>
      </c>
      <c r="B281" s="24" t="s">
        <v>532</v>
      </c>
      <c r="C281" s="22" t="s">
        <v>188</v>
      </c>
      <c r="D281" s="23">
        <v>14</v>
      </c>
      <c r="E281" s="22" t="s">
        <v>442</v>
      </c>
      <c r="F281" s="23">
        <v>14</v>
      </c>
      <c r="G281" s="22" t="s">
        <v>442</v>
      </c>
      <c r="H281" s="23">
        <f t="shared" si="10"/>
        <v>0</v>
      </c>
    </row>
    <row r="282" spans="1:8" ht="30" customHeight="1" x14ac:dyDescent="0.25">
      <c r="A282" s="24" t="s">
        <v>535</v>
      </c>
      <c r="B282" s="24" t="s">
        <v>534</v>
      </c>
      <c r="C282" s="22" t="s">
        <v>188</v>
      </c>
      <c r="D282" s="23">
        <v>6.75</v>
      </c>
      <c r="E282" s="22" t="s">
        <v>442</v>
      </c>
      <c r="F282" s="23">
        <v>7</v>
      </c>
      <c r="G282" s="22" t="s">
        <v>442</v>
      </c>
      <c r="H282" s="23">
        <f t="shared" si="10"/>
        <v>0.25</v>
      </c>
    </row>
    <row r="283" spans="1:8" ht="30" customHeight="1" x14ac:dyDescent="0.25">
      <c r="A283" s="24" t="s">
        <v>537</v>
      </c>
      <c r="B283" s="24" t="s">
        <v>536</v>
      </c>
      <c r="C283" s="22" t="s">
        <v>188</v>
      </c>
      <c r="D283" s="23">
        <v>14</v>
      </c>
      <c r="E283" s="22" t="s">
        <v>442</v>
      </c>
      <c r="F283" s="23">
        <v>14</v>
      </c>
      <c r="G283" s="22" t="s">
        <v>442</v>
      </c>
      <c r="H283" s="23">
        <f t="shared" si="10"/>
        <v>0</v>
      </c>
    </row>
    <row r="284" spans="1:8" ht="30" customHeight="1" x14ac:dyDescent="0.25">
      <c r="A284" s="24" t="s">
        <v>539</v>
      </c>
      <c r="B284" s="24" t="s">
        <v>538</v>
      </c>
      <c r="C284" s="22" t="s">
        <v>188</v>
      </c>
      <c r="D284" s="23">
        <v>13</v>
      </c>
      <c r="E284" s="22" t="s">
        <v>442</v>
      </c>
      <c r="F284" s="23">
        <v>13</v>
      </c>
      <c r="G284" s="22" t="s">
        <v>442</v>
      </c>
      <c r="H284" s="23">
        <f t="shared" si="10"/>
        <v>0</v>
      </c>
    </row>
    <row r="285" spans="1:8" ht="30" customHeight="1" x14ac:dyDescent="0.25">
      <c r="A285" s="24" t="s">
        <v>541</v>
      </c>
      <c r="B285" s="24" t="s">
        <v>540</v>
      </c>
      <c r="C285" s="22" t="s">
        <v>188</v>
      </c>
      <c r="D285" s="23">
        <v>6.5</v>
      </c>
      <c r="E285" s="22" t="s">
        <v>442</v>
      </c>
      <c r="F285" s="23">
        <v>7</v>
      </c>
      <c r="G285" s="22" t="s">
        <v>442</v>
      </c>
      <c r="H285" s="23">
        <f t="shared" si="10"/>
        <v>0.5</v>
      </c>
    </row>
    <row r="286" spans="1:8" ht="30" customHeight="1" x14ac:dyDescent="0.25">
      <c r="A286" s="24" t="s">
        <v>543</v>
      </c>
      <c r="B286" s="24" t="s">
        <v>542</v>
      </c>
      <c r="C286" s="22" t="s">
        <v>188</v>
      </c>
      <c r="D286" s="23">
        <v>44</v>
      </c>
      <c r="E286" s="22" t="s">
        <v>442</v>
      </c>
      <c r="F286" s="23">
        <v>14</v>
      </c>
      <c r="G286" s="22" t="s">
        <v>442</v>
      </c>
      <c r="H286" s="23">
        <f t="shared" si="10"/>
        <v>-30</v>
      </c>
    </row>
    <row r="287" spans="1:8" ht="30" customHeight="1" x14ac:dyDescent="0.25">
      <c r="A287" s="24" t="s">
        <v>545</v>
      </c>
      <c r="B287" s="24" t="s">
        <v>544</v>
      </c>
      <c r="C287" s="22" t="s">
        <v>188</v>
      </c>
      <c r="D287" s="23">
        <v>56</v>
      </c>
      <c r="E287" s="22" t="s">
        <v>442</v>
      </c>
      <c r="F287" s="23">
        <v>56</v>
      </c>
      <c r="G287" s="22" t="s">
        <v>442</v>
      </c>
      <c r="H287" s="23">
        <f t="shared" si="10"/>
        <v>0</v>
      </c>
    </row>
    <row r="288" spans="1:8" ht="30" customHeight="1" x14ac:dyDescent="0.25">
      <c r="A288" s="24" t="s">
        <v>547</v>
      </c>
      <c r="B288" s="24" t="s">
        <v>546</v>
      </c>
      <c r="C288" s="22" t="s">
        <v>188</v>
      </c>
      <c r="D288" s="23">
        <v>28</v>
      </c>
      <c r="E288" s="22" t="s">
        <v>442</v>
      </c>
      <c r="F288" s="23">
        <v>28</v>
      </c>
      <c r="G288" s="22" t="s">
        <v>442</v>
      </c>
      <c r="H288" s="23">
        <f t="shared" si="10"/>
        <v>0</v>
      </c>
    </row>
    <row r="289" spans="1:8" ht="30" customHeight="1" x14ac:dyDescent="0.25">
      <c r="A289" s="24" t="s">
        <v>549</v>
      </c>
      <c r="B289" s="24" t="s">
        <v>548</v>
      </c>
      <c r="C289" s="22" t="s">
        <v>188</v>
      </c>
      <c r="D289" s="23">
        <v>45</v>
      </c>
      <c r="E289" s="22" t="s">
        <v>442</v>
      </c>
      <c r="F289" s="23">
        <v>45</v>
      </c>
      <c r="G289" s="22" t="s">
        <v>442</v>
      </c>
      <c r="H289" s="23">
        <f t="shared" si="10"/>
        <v>0</v>
      </c>
    </row>
    <row r="290" spans="1:8" ht="30" customHeight="1" x14ac:dyDescent="0.25">
      <c r="A290" s="24" t="s">
        <v>552</v>
      </c>
      <c r="B290" s="24" t="s">
        <v>550</v>
      </c>
      <c r="C290" s="22" t="s">
        <v>188</v>
      </c>
      <c r="D290" s="23">
        <v>35</v>
      </c>
      <c r="E290" s="22" t="s">
        <v>442</v>
      </c>
      <c r="F290" s="23">
        <v>35</v>
      </c>
      <c r="G290" s="22" t="s">
        <v>442</v>
      </c>
      <c r="H290" s="23">
        <f t="shared" si="10"/>
        <v>0</v>
      </c>
    </row>
    <row r="291" spans="1:8" x14ac:dyDescent="0.25">
      <c r="A291" s="33"/>
      <c r="B291" s="33"/>
      <c r="C291" s="31"/>
      <c r="D291" s="32"/>
      <c r="E291" s="31"/>
      <c r="F291" s="32"/>
      <c r="G291" s="31"/>
      <c r="H291" s="32"/>
    </row>
    <row r="292" spans="1:8" ht="100.15" customHeight="1" x14ac:dyDescent="0.25">
      <c r="A292" s="30" t="s">
        <v>0</v>
      </c>
      <c r="B292" s="30" t="s">
        <v>1</v>
      </c>
      <c r="C292" s="30" t="s">
        <v>656</v>
      </c>
      <c r="D292" s="25" t="s">
        <v>657</v>
      </c>
      <c r="E292" s="30" t="s">
        <v>2</v>
      </c>
      <c r="F292" s="25" t="s">
        <v>658</v>
      </c>
      <c r="G292" s="30" t="s">
        <v>2</v>
      </c>
      <c r="H292" s="30" t="s">
        <v>655</v>
      </c>
    </row>
    <row r="293" spans="1:8" x14ac:dyDescent="0.25">
      <c r="A293" s="29"/>
      <c r="B293" s="34" t="s">
        <v>551</v>
      </c>
      <c r="C293" s="29"/>
      <c r="D293" s="28"/>
      <c r="E293" s="29"/>
      <c r="F293" s="28"/>
      <c r="G293" s="29"/>
      <c r="H293" s="29"/>
    </row>
    <row r="294" spans="1:8" ht="30" customHeight="1" x14ac:dyDescent="0.25">
      <c r="A294" s="3" t="s">
        <v>555</v>
      </c>
      <c r="B294" s="3" t="s">
        <v>553</v>
      </c>
      <c r="C294" s="3" t="s">
        <v>554</v>
      </c>
      <c r="D294" s="6">
        <v>600</v>
      </c>
      <c r="E294" s="15" t="s">
        <v>640</v>
      </c>
      <c r="F294" s="6">
        <v>600</v>
      </c>
      <c r="G294" s="15" t="s">
        <v>640</v>
      </c>
      <c r="H294" s="6">
        <f t="shared" ref="H294:H323" si="11">SUM(F294-D294)</f>
        <v>0</v>
      </c>
    </row>
    <row r="295" spans="1:8" ht="30" customHeight="1" x14ac:dyDescent="0.25">
      <c r="A295" s="3" t="s">
        <v>557</v>
      </c>
      <c r="B295" s="8" t="s">
        <v>556</v>
      </c>
      <c r="C295" s="8" t="s">
        <v>554</v>
      </c>
      <c r="D295" s="5">
        <v>1200</v>
      </c>
      <c r="E295" s="15" t="s">
        <v>640</v>
      </c>
      <c r="F295" s="5">
        <v>1200</v>
      </c>
      <c r="G295" s="15" t="s">
        <v>640</v>
      </c>
      <c r="H295" s="6">
        <f t="shared" si="11"/>
        <v>0</v>
      </c>
    </row>
    <row r="296" spans="1:8" ht="30" customHeight="1" x14ac:dyDescent="0.25">
      <c r="A296" s="3" t="s">
        <v>559</v>
      </c>
      <c r="B296" s="8" t="s">
        <v>558</v>
      </c>
      <c r="C296" s="8" t="s">
        <v>554</v>
      </c>
      <c r="D296" s="5">
        <v>4000</v>
      </c>
      <c r="E296" s="15" t="s">
        <v>640</v>
      </c>
      <c r="F296" s="5">
        <v>4000</v>
      </c>
      <c r="G296" s="15" t="s">
        <v>640</v>
      </c>
      <c r="H296" s="6">
        <f t="shared" si="11"/>
        <v>0</v>
      </c>
    </row>
    <row r="297" spans="1:8" ht="30" customHeight="1" x14ac:dyDescent="0.25">
      <c r="A297" s="3" t="s">
        <v>561</v>
      </c>
      <c r="B297" s="8" t="s">
        <v>560</v>
      </c>
      <c r="C297" s="8" t="s">
        <v>554</v>
      </c>
      <c r="D297" s="5">
        <v>2000</v>
      </c>
      <c r="E297" s="15" t="s">
        <v>640</v>
      </c>
      <c r="F297" s="5">
        <v>2000</v>
      </c>
      <c r="G297" s="15" t="s">
        <v>640</v>
      </c>
      <c r="H297" s="6">
        <f t="shared" si="11"/>
        <v>0</v>
      </c>
    </row>
    <row r="298" spans="1:8" ht="30" customHeight="1" x14ac:dyDescent="0.25">
      <c r="A298" s="3" t="s">
        <v>563</v>
      </c>
      <c r="B298" s="3" t="s">
        <v>562</v>
      </c>
      <c r="C298" s="3" t="s">
        <v>554</v>
      </c>
      <c r="D298" s="6">
        <v>10000</v>
      </c>
      <c r="E298" s="15" t="s">
        <v>640</v>
      </c>
      <c r="F298" s="6">
        <v>10000</v>
      </c>
      <c r="G298" s="15" t="s">
        <v>640</v>
      </c>
      <c r="H298" s="6">
        <f t="shared" si="11"/>
        <v>0</v>
      </c>
    </row>
    <row r="299" spans="1:8" ht="30" customHeight="1" x14ac:dyDescent="0.25">
      <c r="A299" s="3" t="s">
        <v>565</v>
      </c>
      <c r="B299" s="8" t="s">
        <v>564</v>
      </c>
      <c r="C299" s="8" t="s">
        <v>554</v>
      </c>
      <c r="D299" s="5">
        <v>3000</v>
      </c>
      <c r="E299" s="15" t="s">
        <v>640</v>
      </c>
      <c r="F299" s="5">
        <v>3000</v>
      </c>
      <c r="G299" s="15" t="s">
        <v>640</v>
      </c>
      <c r="H299" s="6">
        <f t="shared" si="11"/>
        <v>0</v>
      </c>
    </row>
    <row r="300" spans="1:8" ht="30" customHeight="1" x14ac:dyDescent="0.25">
      <c r="A300" s="3" t="s">
        <v>567</v>
      </c>
      <c r="B300" s="8" t="s">
        <v>566</v>
      </c>
      <c r="C300" s="8" t="s">
        <v>554</v>
      </c>
      <c r="D300" s="5">
        <v>16000</v>
      </c>
      <c r="E300" s="15" t="s">
        <v>640</v>
      </c>
      <c r="F300" s="5">
        <v>16000</v>
      </c>
      <c r="G300" s="15" t="s">
        <v>640</v>
      </c>
      <c r="H300" s="6">
        <f t="shared" si="11"/>
        <v>0</v>
      </c>
    </row>
    <row r="301" spans="1:8" ht="30" customHeight="1" x14ac:dyDescent="0.25">
      <c r="A301" s="3" t="s">
        <v>569</v>
      </c>
      <c r="B301" s="8" t="s">
        <v>568</v>
      </c>
      <c r="C301" s="8" t="s">
        <v>554</v>
      </c>
      <c r="D301" s="5">
        <v>3000</v>
      </c>
      <c r="E301" s="15" t="s">
        <v>640</v>
      </c>
      <c r="F301" s="5">
        <v>3000</v>
      </c>
      <c r="G301" s="15" t="s">
        <v>640</v>
      </c>
      <c r="H301" s="6">
        <f t="shared" si="11"/>
        <v>0</v>
      </c>
    </row>
    <row r="302" spans="1:8" ht="30" customHeight="1" x14ac:dyDescent="0.25">
      <c r="A302" s="3" t="s">
        <v>571</v>
      </c>
      <c r="B302" s="8" t="s">
        <v>570</v>
      </c>
      <c r="C302" s="8" t="s">
        <v>554</v>
      </c>
      <c r="D302" s="5">
        <v>200</v>
      </c>
      <c r="E302" s="15" t="s">
        <v>640</v>
      </c>
      <c r="F302" s="5">
        <v>200</v>
      </c>
      <c r="G302" s="15" t="s">
        <v>640</v>
      </c>
      <c r="H302" s="6">
        <f t="shared" si="11"/>
        <v>0</v>
      </c>
    </row>
    <row r="303" spans="1:8" ht="30" customHeight="1" x14ac:dyDescent="0.25">
      <c r="A303" s="3" t="s">
        <v>573</v>
      </c>
      <c r="B303" s="8" t="s">
        <v>572</v>
      </c>
      <c r="C303" s="8" t="s">
        <v>554</v>
      </c>
      <c r="D303" s="5">
        <v>350</v>
      </c>
      <c r="E303" s="15" t="s">
        <v>640</v>
      </c>
      <c r="F303" s="5">
        <v>350</v>
      </c>
      <c r="G303" s="15" t="s">
        <v>640</v>
      </c>
      <c r="H303" s="6">
        <f t="shared" si="11"/>
        <v>0</v>
      </c>
    </row>
    <row r="304" spans="1:8" ht="30" customHeight="1" x14ac:dyDescent="0.25">
      <c r="A304" s="3" t="s">
        <v>575</v>
      </c>
      <c r="B304" s="8" t="s">
        <v>574</v>
      </c>
      <c r="C304" s="8" t="s">
        <v>554</v>
      </c>
      <c r="D304" s="5">
        <v>1500</v>
      </c>
      <c r="E304" s="15" t="s">
        <v>640</v>
      </c>
      <c r="F304" s="5">
        <v>1500</v>
      </c>
      <c r="G304" s="15" t="s">
        <v>640</v>
      </c>
      <c r="H304" s="6">
        <f t="shared" si="11"/>
        <v>0</v>
      </c>
    </row>
    <row r="305" spans="1:8" ht="30" customHeight="1" x14ac:dyDescent="0.25">
      <c r="A305" s="3" t="s">
        <v>577</v>
      </c>
      <c r="B305" s="8" t="s">
        <v>576</v>
      </c>
      <c r="C305" s="8" t="s">
        <v>554</v>
      </c>
      <c r="D305" s="5">
        <v>600</v>
      </c>
      <c r="E305" s="15" t="s">
        <v>640</v>
      </c>
      <c r="F305" s="5">
        <v>600</v>
      </c>
      <c r="G305" s="15" t="s">
        <v>640</v>
      </c>
      <c r="H305" s="6">
        <f t="shared" si="11"/>
        <v>0</v>
      </c>
    </row>
    <row r="306" spans="1:8" ht="30" customHeight="1" x14ac:dyDescent="0.25">
      <c r="A306" s="3" t="s">
        <v>579</v>
      </c>
      <c r="B306" s="8" t="s">
        <v>578</v>
      </c>
      <c r="C306" s="8" t="s">
        <v>554</v>
      </c>
      <c r="D306" s="5">
        <v>2000</v>
      </c>
      <c r="E306" s="15" t="s">
        <v>640</v>
      </c>
      <c r="F306" s="5">
        <v>2000</v>
      </c>
      <c r="G306" s="15" t="s">
        <v>640</v>
      </c>
      <c r="H306" s="6">
        <f t="shared" si="11"/>
        <v>0</v>
      </c>
    </row>
    <row r="307" spans="1:8" ht="30" customHeight="1" x14ac:dyDescent="0.25">
      <c r="A307" s="3" t="s">
        <v>581</v>
      </c>
      <c r="B307" s="8" t="s">
        <v>580</v>
      </c>
      <c r="C307" s="8" t="s">
        <v>554</v>
      </c>
      <c r="D307" s="5">
        <v>800</v>
      </c>
      <c r="E307" s="15" t="s">
        <v>640</v>
      </c>
      <c r="F307" s="5">
        <v>800</v>
      </c>
      <c r="G307" s="15" t="s">
        <v>640</v>
      </c>
      <c r="H307" s="6">
        <f t="shared" si="11"/>
        <v>0</v>
      </c>
    </row>
    <row r="308" spans="1:8" ht="30" customHeight="1" x14ac:dyDescent="0.25">
      <c r="A308" s="3" t="s">
        <v>583</v>
      </c>
      <c r="B308" s="8" t="s">
        <v>582</v>
      </c>
      <c r="C308" s="8" t="s">
        <v>554</v>
      </c>
      <c r="D308" s="5">
        <v>2500</v>
      </c>
      <c r="E308" s="15" t="s">
        <v>640</v>
      </c>
      <c r="F308" s="5">
        <v>2500</v>
      </c>
      <c r="G308" s="15" t="s">
        <v>640</v>
      </c>
      <c r="H308" s="6">
        <f t="shared" si="11"/>
        <v>0</v>
      </c>
    </row>
    <row r="309" spans="1:8" ht="30" customHeight="1" x14ac:dyDescent="0.25">
      <c r="A309" s="3" t="s">
        <v>584</v>
      </c>
      <c r="B309" s="8" t="s">
        <v>633</v>
      </c>
      <c r="C309" s="8" t="s">
        <v>554</v>
      </c>
      <c r="D309" s="5">
        <v>1000</v>
      </c>
      <c r="E309" s="15" t="s">
        <v>640</v>
      </c>
      <c r="F309" s="5">
        <v>1000</v>
      </c>
      <c r="G309" s="15" t="s">
        <v>640</v>
      </c>
      <c r="H309" s="6">
        <f t="shared" si="11"/>
        <v>0</v>
      </c>
    </row>
    <row r="310" spans="1:8" ht="30" customHeight="1" x14ac:dyDescent="0.25">
      <c r="A310" s="3" t="s">
        <v>586</v>
      </c>
      <c r="B310" s="8" t="s">
        <v>585</v>
      </c>
      <c r="C310" s="8" t="s">
        <v>554</v>
      </c>
      <c r="D310" s="5">
        <v>300</v>
      </c>
      <c r="E310" s="15" t="s">
        <v>640</v>
      </c>
      <c r="F310" s="5">
        <v>300</v>
      </c>
      <c r="G310" s="15" t="s">
        <v>640</v>
      </c>
      <c r="H310" s="6">
        <f t="shared" si="11"/>
        <v>0</v>
      </c>
    </row>
    <row r="311" spans="1:8" ht="30" customHeight="1" x14ac:dyDescent="0.25">
      <c r="A311" s="3" t="s">
        <v>588</v>
      </c>
      <c r="B311" s="8" t="s">
        <v>587</v>
      </c>
      <c r="C311" s="8" t="s">
        <v>554</v>
      </c>
      <c r="D311" s="5">
        <v>600</v>
      </c>
      <c r="E311" s="15" t="s">
        <v>640</v>
      </c>
      <c r="F311" s="5">
        <v>600</v>
      </c>
      <c r="G311" s="15" t="s">
        <v>640</v>
      </c>
      <c r="H311" s="6">
        <f t="shared" si="11"/>
        <v>0</v>
      </c>
    </row>
    <row r="312" spans="1:8" ht="30" customHeight="1" x14ac:dyDescent="0.25">
      <c r="A312" s="3" t="s">
        <v>590</v>
      </c>
      <c r="B312" s="8" t="s">
        <v>589</v>
      </c>
      <c r="C312" s="8" t="s">
        <v>554</v>
      </c>
      <c r="D312" s="5">
        <v>1000</v>
      </c>
      <c r="E312" s="15" t="s">
        <v>640</v>
      </c>
      <c r="F312" s="5">
        <v>1000</v>
      </c>
      <c r="G312" s="15" t="s">
        <v>640</v>
      </c>
      <c r="H312" s="6">
        <f t="shared" si="11"/>
        <v>0</v>
      </c>
    </row>
    <row r="313" spans="1:8" ht="30" customHeight="1" x14ac:dyDescent="0.25">
      <c r="A313" s="3" t="s">
        <v>592</v>
      </c>
      <c r="B313" s="8" t="s">
        <v>591</v>
      </c>
      <c r="C313" s="8" t="s">
        <v>554</v>
      </c>
      <c r="D313" s="5">
        <v>800</v>
      </c>
      <c r="E313" s="15" t="s">
        <v>640</v>
      </c>
      <c r="F313" s="5">
        <v>800</v>
      </c>
      <c r="G313" s="15" t="s">
        <v>640</v>
      </c>
      <c r="H313" s="6">
        <f t="shared" si="11"/>
        <v>0</v>
      </c>
    </row>
    <row r="314" spans="1:8" ht="30" customHeight="1" x14ac:dyDescent="0.25">
      <c r="A314" s="3" t="s">
        <v>594</v>
      </c>
      <c r="B314" s="8" t="s">
        <v>593</v>
      </c>
      <c r="C314" s="8" t="s">
        <v>554</v>
      </c>
      <c r="D314" s="5">
        <v>4500</v>
      </c>
      <c r="E314" s="15" t="s">
        <v>640</v>
      </c>
      <c r="F314" s="5">
        <v>4500</v>
      </c>
      <c r="G314" s="15" t="s">
        <v>640</v>
      </c>
      <c r="H314" s="6">
        <f t="shared" si="11"/>
        <v>0</v>
      </c>
    </row>
    <row r="315" spans="1:8" ht="30" customHeight="1" x14ac:dyDescent="0.25">
      <c r="A315" s="3" t="s">
        <v>596</v>
      </c>
      <c r="B315" s="8" t="s">
        <v>595</v>
      </c>
      <c r="C315" s="8" t="s">
        <v>554</v>
      </c>
      <c r="D315" s="5">
        <v>1000</v>
      </c>
      <c r="E315" s="15" t="s">
        <v>640</v>
      </c>
      <c r="F315" s="5">
        <v>1000</v>
      </c>
      <c r="G315" s="15" t="s">
        <v>640</v>
      </c>
      <c r="H315" s="6">
        <f t="shared" si="11"/>
        <v>0</v>
      </c>
    </row>
    <row r="316" spans="1:8" ht="30" customHeight="1" x14ac:dyDescent="0.25">
      <c r="A316" s="3" t="s">
        <v>598</v>
      </c>
      <c r="B316" s="8" t="s">
        <v>597</v>
      </c>
      <c r="C316" s="8" t="s">
        <v>554</v>
      </c>
      <c r="D316" s="5">
        <v>8000</v>
      </c>
      <c r="E316" s="15" t="s">
        <v>640</v>
      </c>
      <c r="F316" s="5">
        <v>8000</v>
      </c>
      <c r="G316" s="15" t="s">
        <v>640</v>
      </c>
      <c r="H316" s="6">
        <f t="shared" si="11"/>
        <v>0</v>
      </c>
    </row>
    <row r="317" spans="1:8" ht="30" customHeight="1" x14ac:dyDescent="0.25">
      <c r="A317" s="3" t="s">
        <v>600</v>
      </c>
      <c r="B317" s="8" t="s">
        <v>599</v>
      </c>
      <c r="C317" s="8" t="s">
        <v>554</v>
      </c>
      <c r="D317" s="5">
        <v>1200</v>
      </c>
      <c r="E317" s="15" t="s">
        <v>640</v>
      </c>
      <c r="F317" s="5">
        <v>1200</v>
      </c>
      <c r="G317" s="15" t="s">
        <v>640</v>
      </c>
      <c r="H317" s="6">
        <f t="shared" si="11"/>
        <v>0</v>
      </c>
    </row>
    <row r="318" spans="1:8" ht="30" customHeight="1" x14ac:dyDescent="0.25">
      <c r="A318" s="3" t="s">
        <v>603</v>
      </c>
      <c r="B318" s="8" t="s">
        <v>601</v>
      </c>
      <c r="C318" s="8" t="s">
        <v>602</v>
      </c>
      <c r="D318" s="5">
        <v>325</v>
      </c>
      <c r="E318" s="15" t="s">
        <v>640</v>
      </c>
      <c r="F318" s="5">
        <v>325</v>
      </c>
      <c r="G318" s="15" t="s">
        <v>640</v>
      </c>
      <c r="H318" s="6">
        <f t="shared" si="11"/>
        <v>0</v>
      </c>
    </row>
    <row r="319" spans="1:8" ht="30" customHeight="1" x14ac:dyDescent="0.25">
      <c r="A319" s="3" t="s">
        <v>606</v>
      </c>
      <c r="B319" s="3" t="s">
        <v>604</v>
      </c>
      <c r="C319" s="3" t="s">
        <v>605</v>
      </c>
      <c r="D319" s="6">
        <v>95</v>
      </c>
      <c r="E319" s="15" t="s">
        <v>640</v>
      </c>
      <c r="F319" s="6">
        <v>95</v>
      </c>
      <c r="G319" s="15" t="s">
        <v>640</v>
      </c>
      <c r="H319" s="6">
        <f t="shared" si="11"/>
        <v>0</v>
      </c>
    </row>
    <row r="320" spans="1:8" ht="30" customHeight="1" x14ac:dyDescent="0.25">
      <c r="A320" s="3" t="s">
        <v>608</v>
      </c>
      <c r="B320" s="3" t="s">
        <v>607</v>
      </c>
      <c r="C320" s="3" t="s">
        <v>605</v>
      </c>
      <c r="D320" s="6">
        <v>130</v>
      </c>
      <c r="E320" s="15" t="s">
        <v>640</v>
      </c>
      <c r="F320" s="6">
        <v>130</v>
      </c>
      <c r="G320" s="15" t="s">
        <v>640</v>
      </c>
      <c r="H320" s="6">
        <f t="shared" si="11"/>
        <v>0</v>
      </c>
    </row>
    <row r="321" spans="1:8" ht="30" customHeight="1" x14ac:dyDescent="0.25">
      <c r="A321" s="3" t="s">
        <v>611</v>
      </c>
      <c r="B321" s="3" t="s">
        <v>609</v>
      </c>
      <c r="C321" s="3" t="s">
        <v>605</v>
      </c>
      <c r="D321" s="6">
        <v>90</v>
      </c>
      <c r="E321" s="2" t="s">
        <v>610</v>
      </c>
      <c r="F321" s="6">
        <v>120</v>
      </c>
      <c r="G321" s="2" t="s">
        <v>610</v>
      </c>
      <c r="H321" s="6">
        <f t="shared" si="11"/>
        <v>30</v>
      </c>
    </row>
    <row r="322" spans="1:8" ht="30" customHeight="1" x14ac:dyDescent="0.25">
      <c r="A322" s="3" t="s">
        <v>613</v>
      </c>
      <c r="B322" s="3" t="s">
        <v>612</v>
      </c>
      <c r="C322" s="3" t="s">
        <v>605</v>
      </c>
      <c r="D322" s="6">
        <v>150</v>
      </c>
      <c r="E322" s="2" t="s">
        <v>610</v>
      </c>
      <c r="F322" s="6">
        <v>150</v>
      </c>
      <c r="G322" s="2" t="s">
        <v>610</v>
      </c>
      <c r="H322" s="6">
        <f t="shared" si="11"/>
        <v>0</v>
      </c>
    </row>
    <row r="323" spans="1:8" ht="30" customHeight="1" x14ac:dyDescent="0.25">
      <c r="A323" s="3" t="s">
        <v>616</v>
      </c>
      <c r="B323" s="3" t="s">
        <v>614</v>
      </c>
      <c r="C323" s="3" t="s">
        <v>605</v>
      </c>
      <c r="D323" s="6">
        <v>200</v>
      </c>
      <c r="E323" s="2" t="s">
        <v>610</v>
      </c>
      <c r="F323" s="6">
        <v>200</v>
      </c>
      <c r="G323" s="2" t="s">
        <v>610</v>
      </c>
      <c r="H323" s="6">
        <f t="shared" si="11"/>
        <v>0</v>
      </c>
    </row>
    <row r="324" spans="1:8" x14ac:dyDescent="0.25">
      <c r="A324" s="19"/>
      <c r="B324" s="19"/>
      <c r="C324" s="19"/>
      <c r="D324" s="20"/>
      <c r="E324" s="21"/>
      <c r="F324" s="20"/>
      <c r="G324" s="21"/>
      <c r="H324" s="20"/>
    </row>
    <row r="325" spans="1:8" ht="100.15" customHeight="1" x14ac:dyDescent="0.25">
      <c r="A325" s="30" t="s">
        <v>0</v>
      </c>
      <c r="B325" s="30" t="s">
        <v>1</v>
      </c>
      <c r="C325" s="30" t="s">
        <v>656</v>
      </c>
      <c r="D325" s="25" t="s">
        <v>657</v>
      </c>
      <c r="E325" s="30" t="s">
        <v>2</v>
      </c>
      <c r="F325" s="25" t="s">
        <v>658</v>
      </c>
      <c r="G325" s="30" t="s">
        <v>2</v>
      </c>
      <c r="H325" s="30" t="s">
        <v>655</v>
      </c>
    </row>
    <row r="326" spans="1:8" x14ac:dyDescent="0.25">
      <c r="A326" s="29"/>
      <c r="B326" s="34" t="s">
        <v>615</v>
      </c>
      <c r="C326" s="29"/>
      <c r="D326" s="28"/>
      <c r="E326" s="29"/>
      <c r="F326" s="28"/>
      <c r="G326" s="29"/>
      <c r="H326" s="29"/>
    </row>
    <row r="327" spans="1:8" ht="90" customHeight="1" x14ac:dyDescent="0.25">
      <c r="A327" s="3" t="s">
        <v>621</v>
      </c>
      <c r="B327" s="2" t="s">
        <v>617</v>
      </c>
      <c r="C327" s="3" t="s">
        <v>618</v>
      </c>
      <c r="D327" s="16" t="s">
        <v>639</v>
      </c>
      <c r="E327" s="14" t="s">
        <v>620</v>
      </c>
      <c r="F327" s="16" t="s">
        <v>639</v>
      </c>
      <c r="G327" s="14" t="s">
        <v>620</v>
      </c>
      <c r="H327" s="17">
        <v>0</v>
      </c>
    </row>
    <row r="328" spans="1:8" ht="90" customHeight="1" x14ac:dyDescent="0.25">
      <c r="A328" s="3" t="s">
        <v>623</v>
      </c>
      <c r="B328" s="2" t="s">
        <v>622</v>
      </c>
      <c r="C328" s="3" t="s">
        <v>618</v>
      </c>
      <c r="D328" s="16" t="s">
        <v>619</v>
      </c>
      <c r="E328" s="14" t="s">
        <v>620</v>
      </c>
      <c r="F328" s="16" t="s">
        <v>619</v>
      </c>
      <c r="G328" s="14" t="s">
        <v>620</v>
      </c>
      <c r="H328" s="17">
        <v>0</v>
      </c>
    </row>
    <row r="329" spans="1:8" ht="90" customHeight="1" x14ac:dyDescent="0.25">
      <c r="A329" s="3" t="s">
        <v>625</v>
      </c>
      <c r="B329" s="2" t="s">
        <v>624</v>
      </c>
      <c r="C329" s="3" t="s">
        <v>618</v>
      </c>
      <c r="D329" s="16" t="s">
        <v>619</v>
      </c>
      <c r="E329" s="14" t="s">
        <v>620</v>
      </c>
      <c r="F329" s="16" t="s">
        <v>619</v>
      </c>
      <c r="G329" s="14" t="s">
        <v>620</v>
      </c>
      <c r="H329" s="17">
        <v>0</v>
      </c>
    </row>
    <row r="330" spans="1:8" ht="90" customHeight="1" x14ac:dyDescent="0.25">
      <c r="A330" s="3" t="s">
        <v>627</v>
      </c>
      <c r="B330" s="2" t="s">
        <v>626</v>
      </c>
      <c r="C330" s="3" t="s">
        <v>618</v>
      </c>
      <c r="D330" s="16" t="s">
        <v>619</v>
      </c>
      <c r="E330" s="14" t="s">
        <v>620</v>
      </c>
      <c r="F330" s="16" t="s">
        <v>619</v>
      </c>
      <c r="G330" s="14" t="s">
        <v>620</v>
      </c>
      <c r="H330" s="17">
        <v>0</v>
      </c>
    </row>
    <row r="331" spans="1:8" ht="90" customHeight="1" x14ac:dyDescent="0.25">
      <c r="A331" s="3" t="s">
        <v>631</v>
      </c>
      <c r="B331" s="2" t="s">
        <v>628</v>
      </c>
      <c r="C331" s="3" t="s">
        <v>618</v>
      </c>
      <c r="D331" s="16" t="s">
        <v>619</v>
      </c>
      <c r="E331" s="14" t="s">
        <v>620</v>
      </c>
      <c r="F331" s="16" t="s">
        <v>619</v>
      </c>
      <c r="G331" s="14" t="s">
        <v>620</v>
      </c>
      <c r="H331" s="17">
        <v>0</v>
      </c>
    </row>
    <row r="332" spans="1:8" x14ac:dyDescent="0.25">
      <c r="A332" s="11" t="s">
        <v>629</v>
      </c>
      <c r="B332" s="9"/>
      <c r="C332" s="9"/>
      <c r="D332" s="7"/>
      <c r="E332" s="9"/>
      <c r="F332" s="7"/>
      <c r="G332" s="9"/>
      <c r="H332" s="9"/>
    </row>
    <row r="333" spans="1:8" ht="100.15" customHeight="1" x14ac:dyDescent="0.25">
      <c r="A333" s="30" t="s">
        <v>0</v>
      </c>
      <c r="B333" s="30" t="s">
        <v>1</v>
      </c>
      <c r="C333" s="30" t="s">
        <v>656</v>
      </c>
      <c r="D333" s="25" t="s">
        <v>657</v>
      </c>
      <c r="E333" s="30" t="s">
        <v>2</v>
      </c>
      <c r="F333" s="25" t="s">
        <v>658</v>
      </c>
      <c r="G333" s="30" t="s">
        <v>2</v>
      </c>
      <c r="H333" s="30" t="s">
        <v>655</v>
      </c>
    </row>
    <row r="334" spans="1:8" x14ac:dyDescent="0.25">
      <c r="A334" s="29"/>
      <c r="B334" s="27" t="s">
        <v>630</v>
      </c>
      <c r="C334" s="26"/>
      <c r="D334" s="36"/>
      <c r="E334" s="29"/>
      <c r="F334" s="28"/>
      <c r="G334" s="29"/>
      <c r="H334" s="29"/>
    </row>
    <row r="335" spans="1:8" ht="30" customHeight="1" x14ac:dyDescent="0.25">
      <c r="A335" s="3" t="s">
        <v>637</v>
      </c>
      <c r="B335" s="3" t="s">
        <v>632</v>
      </c>
      <c r="C335" s="3" t="s">
        <v>188</v>
      </c>
      <c r="D335" s="6">
        <v>31.6</v>
      </c>
      <c r="E335" s="2" t="s">
        <v>415</v>
      </c>
      <c r="F335" s="6">
        <v>25.18</v>
      </c>
      <c r="G335" s="2" t="s">
        <v>132</v>
      </c>
      <c r="H335" s="6">
        <f>SUM(F335-D335)</f>
        <v>-6.4200000000000017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za povjerenstvo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mfkor</cp:lastModifiedBy>
  <cp:lastPrinted>2018-03-21T10:45:08Z</cp:lastPrinted>
  <dcterms:created xsi:type="dcterms:W3CDTF">2017-02-24T08:02:43Z</dcterms:created>
  <dcterms:modified xsi:type="dcterms:W3CDTF">2018-03-21T12:11:21Z</dcterms:modified>
</cp:coreProperties>
</file>